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60" tabRatio="812"/>
  </bookViews>
  <sheets>
    <sheet name="项目支出绩效自评表" sheetId="5" r:id="rId1"/>
  </sheets>
  <definedNames>
    <definedName name="_xlnm.Print_Area" localSheetId="0">项目支出绩效自评表!$A$1:$N$25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<sst xmlns="http://schemas.openxmlformats.org/spreadsheetml/2006/main" count="74" uniqueCount="64">
  <si>
    <t>项目支出绩效自评表</t>
  </si>
  <si>
    <t>（2024年度）</t>
  </si>
  <si>
    <t>项目名称</t>
  </si>
  <si>
    <t>北京城市家具分类及其设置引导</t>
  </si>
  <si>
    <t>主管部门</t>
  </si>
  <si>
    <t>北京市城市管理委员会</t>
  </si>
  <si>
    <t>实施单位</t>
  </si>
  <si>
    <t>北京市城市管理研究院</t>
  </si>
  <si>
    <t>项目资金
（万元）</t>
  </si>
  <si>
    <t>年初预算数</t>
  </si>
  <si>
    <t>全年预算数（A)</t>
  </si>
  <si>
    <t>全年执行数(B）</t>
  </si>
  <si>
    <t>分值</t>
  </si>
  <si>
    <t>执行率(B/A）</t>
  </si>
  <si>
    <t>得分</t>
  </si>
  <si>
    <t>年度资金总额</t>
  </si>
  <si>
    <t>其中：当年财政拨款</t>
  </si>
  <si>
    <t>—</t>
  </si>
  <si>
    <t xml:space="preserve">      上年结转资金</t>
  </si>
  <si>
    <t xml:space="preserve">  其他资金</t>
  </si>
  <si>
    <t>年度总体目标</t>
  </si>
  <si>
    <t>预期目标</t>
  </si>
  <si>
    <t>实际完成情况</t>
  </si>
  <si>
    <t>形成《北京城市家具分类及其设置引导》报告1份。</t>
  </si>
  <si>
    <t>基于城市家具的国内外文献调查和区域实地调研，提出了道路城市家具定义、分类和设置引导，并提出了以废物箱、座椅、阻车桩为典型城市家具的分区分类设置和管理要求，最终形成了《北京城市家具分类及其设置引导》报告1份，为北京市城市家具规范化设置及提升街道公共空间品质提供有益借鉴与参考。</t>
  </si>
  <si>
    <t>绩
效
指
标</t>
  </si>
  <si>
    <t>一级指标</t>
  </si>
  <si>
    <t>二级指标</t>
  </si>
  <si>
    <t>三级指标</t>
  </si>
  <si>
    <t>年度指标值</t>
  </si>
  <si>
    <t>实际完成值</t>
  </si>
  <si>
    <t>偏差原因分析及改进措施</t>
  </si>
  <si>
    <t>产出指标</t>
  </si>
  <si>
    <t>数量指标</t>
  </si>
  <si>
    <t>项目成果数量</t>
  </si>
  <si>
    <t>1份</t>
  </si>
  <si>
    <t>质量指标</t>
  </si>
  <si>
    <t>项目验收合格率</t>
  </si>
  <si>
    <t>时效指标</t>
  </si>
  <si>
    <t>项目实施周期</t>
  </si>
  <si>
    <t>12月</t>
  </si>
  <si>
    <t>成本指标</t>
  </si>
  <si>
    <t>项目成本控制</t>
  </si>
  <si>
    <r>
      <t>≤</t>
    </r>
    <r>
      <rPr>
        <sz val="10"/>
        <rFont val="仿宋_GB2312"/>
        <charset val="134"/>
      </rPr>
      <t>0.82</t>
    </r>
  </si>
  <si>
    <t>效益指标</t>
  </si>
  <si>
    <t>社会效益指标</t>
  </si>
  <si>
    <t>对城市家具规范化设置影响</t>
  </si>
  <si>
    <t>对北京市城市道路27类城市家具和3个典型城市家具在设置、风格、色彩、材质、元素符号等5个要点方面进行设计引导。</t>
  </si>
  <si>
    <t>完成北京市城市道路27类城市家具和3个典型城市家具在设置、风格、色彩、材质、元素符号等5个要点方面进行设计引导。</t>
  </si>
  <si>
    <t xml:space="preserve"> </t>
  </si>
  <si>
    <t>可持续影响指标</t>
  </si>
  <si>
    <t>对城市家具管理影响</t>
  </si>
  <si>
    <t>≥1年</t>
  </si>
  <si>
    <t>1年</t>
  </si>
  <si>
    <t>满意度指标</t>
  </si>
  <si>
    <t>服务对象满意度指标</t>
  </si>
  <si>
    <t>用户满意度</t>
  </si>
  <si>
    <r>
      <t>≥</t>
    </r>
    <r>
      <rPr>
        <sz val="10"/>
        <rFont val="仿宋_GB2312"/>
        <charset val="134"/>
      </rPr>
      <t>85%</t>
    </r>
  </si>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</sst>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宋体"/>
      <charset val="134"/>
      <scheme val="minor"/>
    </font>
    <font>
      <sz val="12"/>
      <name val="宋体"/>
      <charset val="134"/>
    </font>
    <font>
      <b/>
      <sz val="14"/>
      <name val="仿宋_GB2312"/>
      <charset val="134"/>
    </font>
    <font>
      <sz val="12"/>
      <name val="仿宋_GB2312"/>
      <charset val="134"/>
    </font>
    <font>
      <sz val="10"/>
      <name val="仿宋_GB2312"/>
      <charset val="134"/>
    </font>
    <font>
      <sz val="10"/>
      <color rgb="FF000000"/>
      <name val="仿宋_GB2312"/>
      <charset val="134"/>
    </font>
    <font>
      <sz val="10"/>
      <name val="宋体"/>
      <charset val="134"/>
    </font>
    <font>
      <sz val="10"/>
      <color theme="1"/>
      <name val="仿宋_GB2312"/>
      <charset val="134"/>
    </font>
    <font>
      <sz val="10"/>
      <name val="Arial"/>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1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5" applyNumberFormat="0" applyFill="0" applyAlignment="0" applyProtection="0">
      <alignment vertical="center"/>
    </xf>
    <xf numFmtId="0" fontId="15" fillId="0" borderId="15" applyNumberFormat="0" applyFill="0" applyAlignment="0" applyProtection="0">
      <alignment vertical="center"/>
    </xf>
    <xf numFmtId="0" fontId="16" fillId="0" borderId="16" applyNumberFormat="0" applyFill="0" applyAlignment="0" applyProtection="0">
      <alignment vertical="center"/>
    </xf>
    <xf numFmtId="0" fontId="16" fillId="0" borderId="0" applyNumberFormat="0" applyFill="0" applyBorder="0" applyAlignment="0" applyProtection="0">
      <alignment vertical="center"/>
    </xf>
    <xf numFmtId="0" fontId="17" fillId="4" borderId="17" applyNumberFormat="0" applyAlignment="0" applyProtection="0">
      <alignment vertical="center"/>
    </xf>
    <xf numFmtId="0" fontId="18" fillId="5" borderId="18" applyNumberFormat="0" applyAlignment="0" applyProtection="0">
      <alignment vertical="center"/>
    </xf>
    <xf numFmtId="0" fontId="19" fillId="5" borderId="17" applyNumberFormat="0" applyAlignment="0" applyProtection="0">
      <alignment vertical="center"/>
    </xf>
    <xf numFmtId="0" fontId="20" fillId="6" borderId="19" applyNumberFormat="0" applyAlignment="0" applyProtection="0">
      <alignment vertical="center"/>
    </xf>
    <xf numFmtId="0" fontId="21" fillId="0" borderId="20" applyNumberFormat="0" applyFill="0" applyAlignment="0" applyProtection="0">
      <alignment vertical="center"/>
    </xf>
    <xf numFmtId="0" fontId="22" fillId="0" borderId="21"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9" fontId="1" fillId="0" borderId="0" applyFont="0" applyFill="0" applyBorder="0" applyAlignment="0" applyProtection="0">
      <alignment vertical="center"/>
    </xf>
    <xf numFmtId="0" fontId="1" fillId="0" borderId="0">
      <alignment vertical="center"/>
    </xf>
  </cellStyleXfs>
  <cellXfs count="52">
    <xf numFmtId="0" fontId="0" fillId="0" borderId="0" xfId="0"/>
    <xf numFmtId="0" fontId="1" fillId="0" borderId="0" xfId="50" applyFill="1">
      <alignment vertical="center"/>
    </xf>
    <xf numFmtId="0" fontId="2" fillId="0" borderId="0" xfId="50" applyFont="1" applyFill="1" applyAlignment="1">
      <alignment horizontal="center" vertical="center"/>
    </xf>
    <xf numFmtId="0" fontId="3" fillId="0" borderId="0" xfId="50" applyFont="1" applyFill="1" applyAlignment="1">
      <alignment horizontal="center" vertical="center"/>
    </xf>
    <xf numFmtId="0" fontId="4" fillId="0" borderId="1" xfId="50" applyFont="1" applyFill="1" applyBorder="1" applyAlignment="1">
      <alignment horizontal="center" vertical="center" wrapText="1"/>
    </xf>
    <xf numFmtId="0" fontId="4" fillId="0" borderId="2" xfId="50" applyFont="1" applyFill="1" applyBorder="1" applyAlignment="1">
      <alignment horizontal="center" vertical="center" wrapText="1"/>
    </xf>
    <xf numFmtId="0" fontId="4" fillId="0" borderId="3" xfId="50" applyFont="1" applyFill="1" applyBorder="1" applyAlignment="1">
      <alignment horizontal="center" vertical="center" wrapText="1"/>
    </xf>
    <xf numFmtId="0" fontId="4" fillId="0" borderId="4" xfId="50" applyFont="1" applyFill="1" applyBorder="1" applyAlignment="1">
      <alignment horizontal="center" vertical="center" wrapText="1"/>
    </xf>
    <xf numFmtId="0" fontId="4" fillId="0" borderId="5" xfId="50" applyFont="1" applyFill="1" applyBorder="1" applyAlignment="1">
      <alignment horizontal="center" vertical="center" wrapText="1"/>
    </xf>
    <xf numFmtId="0" fontId="4" fillId="0" borderId="1" xfId="50" applyFont="1" applyFill="1" applyBorder="1" applyAlignment="1">
      <alignment horizontal="justify" vertical="center" wrapText="1"/>
    </xf>
    <xf numFmtId="0" fontId="4" fillId="0" borderId="6" xfId="50" applyFont="1" applyFill="1" applyBorder="1" applyAlignment="1">
      <alignment horizontal="center" vertical="center" wrapText="1"/>
    </xf>
    <xf numFmtId="0" fontId="4" fillId="0" borderId="7" xfId="50" applyFont="1" applyFill="1" applyBorder="1" applyAlignment="1">
      <alignment horizontal="center" vertical="center" wrapText="1"/>
    </xf>
    <xf numFmtId="0" fontId="4" fillId="0" borderId="8" xfId="50" applyFont="1" applyFill="1" applyBorder="1" applyAlignment="1">
      <alignment horizontal="center" vertical="center" wrapText="1"/>
    </xf>
    <xf numFmtId="0" fontId="4" fillId="0" borderId="9" xfId="50" applyFont="1" applyFill="1" applyBorder="1" applyAlignment="1">
      <alignment horizontal="center" vertical="center" wrapText="1"/>
    </xf>
    <xf numFmtId="0" fontId="4" fillId="0" borderId="1" xfId="50" applyFont="1" applyFill="1" applyBorder="1" applyAlignment="1">
      <alignment horizontal="left" vertical="center" wrapText="1"/>
    </xf>
    <xf numFmtId="0" fontId="4" fillId="0" borderId="10" xfId="50" applyFont="1" applyFill="1" applyBorder="1" applyAlignment="1">
      <alignment horizontal="center" vertical="center" wrapText="1"/>
    </xf>
    <xf numFmtId="0" fontId="5" fillId="0" borderId="1" xfId="50" applyFont="1" applyFill="1" applyBorder="1" applyAlignment="1">
      <alignment horizontal="center" vertical="center" wrapText="1"/>
    </xf>
    <xf numFmtId="0" fontId="5" fillId="0" borderId="11" xfId="50" applyFont="1" applyFill="1" applyBorder="1" applyAlignment="1">
      <alignment horizontal="center" vertical="center" wrapText="1"/>
    </xf>
    <xf numFmtId="0" fontId="4" fillId="2" borderId="1" xfId="50" applyFont="1" applyFill="1" applyBorder="1" applyAlignment="1">
      <alignment horizontal="center" vertical="center" wrapText="1"/>
    </xf>
    <xf numFmtId="0" fontId="5" fillId="2" borderId="11" xfId="50" applyFont="1" applyFill="1" applyBorder="1" applyAlignment="1">
      <alignment horizontal="center" vertical="center" wrapText="1"/>
    </xf>
    <xf numFmtId="0" fontId="0" fillId="0" borderId="9" xfId="0" applyBorder="1" applyAlignment="1">
      <alignment horizontal="center" vertical="center" wrapText="1"/>
    </xf>
    <xf numFmtId="0" fontId="4" fillId="0" borderId="1" xfId="50" applyFont="1" applyFill="1" applyBorder="1" applyAlignment="1">
      <alignment vertical="center" wrapText="1"/>
    </xf>
    <xf numFmtId="0" fontId="4" fillId="0" borderId="0" xfId="50" applyFont="1" applyFill="1" applyAlignment="1">
      <alignment horizontal="left" vertical="center"/>
    </xf>
    <xf numFmtId="0" fontId="4" fillId="0" borderId="0" xfId="50" applyFont="1" applyFill="1" applyAlignment="1">
      <alignment horizontal="left" vertical="center" wrapText="1"/>
    </xf>
    <xf numFmtId="0" fontId="6" fillId="0" borderId="0" xfId="50" applyFont="1" applyFill="1">
      <alignment vertical="center"/>
    </xf>
    <xf numFmtId="176" fontId="4" fillId="0" borderId="1" xfId="50" applyNumberFormat="1" applyFont="1" applyFill="1" applyBorder="1" applyAlignment="1">
      <alignment horizontal="center" vertical="center" wrapText="1"/>
    </xf>
    <xf numFmtId="0" fontId="7" fillId="0" borderId="1" xfId="50" applyFont="1" applyFill="1" applyBorder="1" applyAlignment="1">
      <alignment horizontal="center" vertical="center" wrapText="1"/>
    </xf>
    <xf numFmtId="9" fontId="4" fillId="0" borderId="1" xfId="50" applyNumberFormat="1" applyFont="1" applyFill="1" applyBorder="1" applyAlignment="1">
      <alignment horizontal="center" vertical="center" wrapText="1"/>
    </xf>
    <xf numFmtId="0" fontId="5" fillId="0" borderId="12" xfId="50" applyFont="1" applyFill="1" applyBorder="1" applyAlignment="1">
      <alignment horizontal="center" vertical="center" wrapText="1"/>
    </xf>
    <xf numFmtId="0" fontId="5" fillId="0" borderId="13" xfId="50" applyFont="1" applyFill="1" applyBorder="1" applyAlignment="1">
      <alignment horizontal="center" vertical="center" wrapText="1"/>
    </xf>
    <xf numFmtId="0" fontId="8" fillId="0" borderId="8" xfId="50" applyFont="1" applyFill="1" applyBorder="1" applyAlignment="1">
      <alignment horizontal="center" vertical="center" wrapText="1"/>
    </xf>
    <xf numFmtId="0" fontId="5" fillId="2" borderId="12" xfId="50" applyFont="1" applyFill="1" applyBorder="1" applyAlignment="1">
      <alignment horizontal="center" vertical="center" wrapText="1"/>
    </xf>
    <xf numFmtId="0" fontId="5" fillId="2" borderId="13" xfId="50" applyFont="1" applyFill="1" applyBorder="1" applyAlignment="1">
      <alignment horizontal="center" vertical="center" wrapText="1"/>
    </xf>
    <xf numFmtId="9" fontId="4" fillId="2" borderId="8" xfId="49" applyNumberFormat="1" applyFont="1" applyFill="1" applyBorder="1" applyAlignment="1">
      <alignment horizontal="center" vertical="center" wrapText="1"/>
    </xf>
    <xf numFmtId="0" fontId="0" fillId="2" borderId="12" xfId="0" applyFill="1" applyBorder="1" applyAlignment="1">
      <alignment horizontal="center" vertical="center" wrapText="1"/>
    </xf>
    <xf numFmtId="0" fontId="0" fillId="2" borderId="13" xfId="0" applyFill="1" applyBorder="1" applyAlignment="1">
      <alignment horizontal="center" vertical="center" wrapText="1"/>
    </xf>
    <xf numFmtId="0" fontId="4" fillId="2" borderId="8" xfId="50" applyFont="1" applyFill="1" applyBorder="1" applyAlignment="1">
      <alignment horizontal="center" vertical="center" wrapText="1"/>
    </xf>
    <xf numFmtId="9" fontId="8" fillId="0" borderId="1" xfId="50" applyNumberFormat="1" applyFont="1" applyFill="1" applyBorder="1" applyAlignment="1">
      <alignment horizontal="center" vertical="center" wrapText="1"/>
    </xf>
    <xf numFmtId="10" fontId="4" fillId="0" borderId="1" xfId="49" applyNumberFormat="1" applyFont="1" applyFill="1" applyBorder="1" applyAlignment="1">
      <alignment horizontal="center" vertical="center" wrapText="1"/>
    </xf>
    <xf numFmtId="0" fontId="4" fillId="0" borderId="11" xfId="50" applyNumberFormat="1" applyFont="1" applyFill="1" applyBorder="1" applyAlignment="1">
      <alignment horizontal="center" vertical="center" wrapText="1"/>
    </xf>
    <xf numFmtId="0" fontId="4" fillId="0" borderId="13" xfId="50" applyNumberFormat="1" applyFont="1" applyFill="1" applyBorder="1" applyAlignment="1">
      <alignment horizontal="center" vertical="center" wrapText="1"/>
    </xf>
    <xf numFmtId="0" fontId="4" fillId="0" borderId="11" xfId="50" applyFont="1" applyFill="1" applyBorder="1" applyAlignment="1">
      <alignment horizontal="center" vertical="center" wrapText="1"/>
    </xf>
    <xf numFmtId="0" fontId="4" fillId="0" borderId="13" xfId="50" applyFont="1" applyFill="1" applyBorder="1" applyAlignment="1">
      <alignment horizontal="center" vertical="center" wrapText="1"/>
    </xf>
    <xf numFmtId="177" fontId="4" fillId="0" borderId="11" xfId="50" applyNumberFormat="1" applyFont="1" applyFill="1" applyBorder="1" applyAlignment="1">
      <alignment horizontal="center" vertical="center" wrapText="1"/>
    </xf>
    <xf numFmtId="177" fontId="4" fillId="0" borderId="13" xfId="50" applyNumberFormat="1" applyFont="1" applyFill="1" applyBorder="1" applyAlignment="1">
      <alignment horizontal="center" vertical="center" wrapText="1"/>
    </xf>
    <xf numFmtId="0" fontId="4" fillId="2" borderId="11" xfId="50" applyNumberFormat="1" applyFont="1" applyFill="1" applyBorder="1" applyAlignment="1">
      <alignment horizontal="center" vertical="center" wrapText="1"/>
    </xf>
    <xf numFmtId="0" fontId="4" fillId="2" borderId="13" xfId="50" applyNumberFormat="1" applyFont="1" applyFill="1" applyBorder="1" applyAlignment="1">
      <alignment horizontal="center" vertical="center" wrapText="1"/>
    </xf>
    <xf numFmtId="177" fontId="5" fillId="0" borderId="1" xfId="50" applyNumberFormat="1" applyFont="1" applyFill="1" applyBorder="1" applyAlignment="1">
      <alignment horizontal="center" vertical="center" wrapText="1"/>
    </xf>
    <xf numFmtId="177" fontId="4" fillId="0" borderId="1" xfId="50" applyNumberFormat="1" applyFont="1" applyFill="1" applyBorder="1" applyAlignment="1">
      <alignment horizontal="center" vertical="center" wrapText="1"/>
    </xf>
    <xf numFmtId="0" fontId="4" fillId="2" borderId="11" xfId="50" applyFont="1" applyFill="1" applyBorder="1" applyAlignment="1">
      <alignment horizontal="center" vertical="center" wrapText="1"/>
    </xf>
    <xf numFmtId="0" fontId="4" fillId="2" borderId="13" xfId="50" applyFont="1" applyFill="1" applyBorder="1" applyAlignment="1">
      <alignment horizontal="center" vertical="center" wrapText="1"/>
    </xf>
    <xf numFmtId="0" fontId="4" fillId="0" borderId="1" xfId="50" applyFont="1" applyFill="1" applyBorder="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6"/>
  <sheetViews>
    <sheetView showGridLines="0" tabSelected="1" workbookViewId="0">
      <selection activeCell="S11" sqref="S11"/>
    </sheetView>
  </sheetViews>
  <sheetFormatPr defaultColWidth="9" defaultRowHeight="15.75"/>
  <cols>
    <col min="1" max="1" width="9" style="1"/>
    <col min="2" max="2" width="10.375" style="1" customWidth="1"/>
    <col min="3" max="3" width="12.5" style="1" customWidth="1"/>
    <col min="4" max="4" width="9" style="1"/>
    <col min="5" max="5" width="11.875" style="1" customWidth="1"/>
    <col min="6" max="6" width="3.875" style="1" customWidth="1"/>
    <col min="7" max="7" width="12.875" style="1" customWidth="1"/>
    <col min="8" max="8" width="16.375" style="1" customWidth="1"/>
    <col min="9" max="9" width="2.75" style="1" customWidth="1"/>
    <col min="10" max="12" width="3.375" style="1" customWidth="1"/>
    <col min="13" max="13" width="9" style="1"/>
    <col min="14" max="14" width="12.75" style="1" customWidth="1"/>
    <col min="15" max="257" width="9" style="1"/>
    <col min="258" max="258" width="10.375" style="1" customWidth="1"/>
    <col min="259" max="259" width="12.5" style="1" customWidth="1"/>
    <col min="260" max="260" width="9" style="1"/>
    <col min="261" max="261" width="15.125" style="1" customWidth="1"/>
    <col min="262" max="262" width="3.875" style="1" customWidth="1"/>
    <col min="263" max="263" width="16.75" style="1" customWidth="1"/>
    <col min="264" max="264" width="22.125" style="1" customWidth="1"/>
    <col min="265" max="265" width="2.75" style="1" customWidth="1"/>
    <col min="266" max="268" width="3.375" style="1" customWidth="1"/>
    <col min="269" max="269" width="9" style="1"/>
    <col min="270" max="270" width="12.75" style="1" customWidth="1"/>
    <col min="271" max="513" width="9" style="1"/>
    <col min="514" max="514" width="10.375" style="1" customWidth="1"/>
    <col min="515" max="515" width="12.5" style="1" customWidth="1"/>
    <col min="516" max="516" width="9" style="1"/>
    <col min="517" max="517" width="15.125" style="1" customWidth="1"/>
    <col min="518" max="518" width="3.875" style="1" customWidth="1"/>
    <col min="519" max="519" width="16.75" style="1" customWidth="1"/>
    <col min="520" max="520" width="22.125" style="1" customWidth="1"/>
    <col min="521" max="521" width="2.75" style="1" customWidth="1"/>
    <col min="522" max="524" width="3.375" style="1" customWidth="1"/>
    <col min="525" max="525" width="9" style="1"/>
    <col min="526" max="526" width="12.75" style="1" customWidth="1"/>
    <col min="527" max="769" width="9" style="1"/>
    <col min="770" max="770" width="10.375" style="1" customWidth="1"/>
    <col min="771" max="771" width="12.5" style="1" customWidth="1"/>
    <col min="772" max="772" width="9" style="1"/>
    <col min="773" max="773" width="15.125" style="1" customWidth="1"/>
    <col min="774" max="774" width="3.875" style="1" customWidth="1"/>
    <col min="775" max="775" width="16.75" style="1" customWidth="1"/>
    <col min="776" max="776" width="22.125" style="1" customWidth="1"/>
    <col min="777" max="777" width="2.75" style="1" customWidth="1"/>
    <col min="778" max="780" width="3.375" style="1" customWidth="1"/>
    <col min="781" max="781" width="9" style="1"/>
    <col min="782" max="782" width="12.75" style="1" customWidth="1"/>
    <col min="783" max="1025" width="9" style="1"/>
    <col min="1026" max="1026" width="10.375" style="1" customWidth="1"/>
    <col min="1027" max="1027" width="12.5" style="1" customWidth="1"/>
    <col min="1028" max="1028" width="9" style="1"/>
    <col min="1029" max="1029" width="15.125" style="1" customWidth="1"/>
    <col min="1030" max="1030" width="3.875" style="1" customWidth="1"/>
    <col min="1031" max="1031" width="16.75" style="1" customWidth="1"/>
    <col min="1032" max="1032" width="22.125" style="1" customWidth="1"/>
    <col min="1033" max="1033" width="2.75" style="1" customWidth="1"/>
    <col min="1034" max="1036" width="3.375" style="1" customWidth="1"/>
    <col min="1037" max="1037" width="9" style="1"/>
    <col min="1038" max="1038" width="12.75" style="1" customWidth="1"/>
    <col min="1039" max="1281" width="9" style="1"/>
    <col min="1282" max="1282" width="10.375" style="1" customWidth="1"/>
    <col min="1283" max="1283" width="12.5" style="1" customWidth="1"/>
    <col min="1284" max="1284" width="9" style="1"/>
    <col min="1285" max="1285" width="15.125" style="1" customWidth="1"/>
    <col min="1286" max="1286" width="3.875" style="1" customWidth="1"/>
    <col min="1287" max="1287" width="16.75" style="1" customWidth="1"/>
    <col min="1288" max="1288" width="22.125" style="1" customWidth="1"/>
    <col min="1289" max="1289" width="2.75" style="1" customWidth="1"/>
    <col min="1290" max="1292" width="3.375" style="1" customWidth="1"/>
    <col min="1293" max="1293" width="9" style="1"/>
    <col min="1294" max="1294" width="12.75" style="1" customWidth="1"/>
    <col min="1295" max="1537" width="9" style="1"/>
    <col min="1538" max="1538" width="10.375" style="1" customWidth="1"/>
    <col min="1539" max="1539" width="12.5" style="1" customWidth="1"/>
    <col min="1540" max="1540" width="9" style="1"/>
    <col min="1541" max="1541" width="15.125" style="1" customWidth="1"/>
    <col min="1542" max="1542" width="3.875" style="1" customWidth="1"/>
    <col min="1543" max="1543" width="16.75" style="1" customWidth="1"/>
    <col min="1544" max="1544" width="22.125" style="1" customWidth="1"/>
    <col min="1545" max="1545" width="2.75" style="1" customWidth="1"/>
    <col min="1546" max="1548" width="3.375" style="1" customWidth="1"/>
    <col min="1549" max="1549" width="9" style="1"/>
    <col min="1550" max="1550" width="12.75" style="1" customWidth="1"/>
    <col min="1551" max="1793" width="9" style="1"/>
    <col min="1794" max="1794" width="10.375" style="1" customWidth="1"/>
    <col min="1795" max="1795" width="12.5" style="1" customWidth="1"/>
    <col min="1796" max="1796" width="9" style="1"/>
    <col min="1797" max="1797" width="15.125" style="1" customWidth="1"/>
    <col min="1798" max="1798" width="3.875" style="1" customWidth="1"/>
    <col min="1799" max="1799" width="16.75" style="1" customWidth="1"/>
    <col min="1800" max="1800" width="22.125" style="1" customWidth="1"/>
    <col min="1801" max="1801" width="2.75" style="1" customWidth="1"/>
    <col min="1802" max="1804" width="3.375" style="1" customWidth="1"/>
    <col min="1805" max="1805" width="9" style="1"/>
    <col min="1806" max="1806" width="12.75" style="1" customWidth="1"/>
    <col min="1807" max="2049" width="9" style="1"/>
    <col min="2050" max="2050" width="10.375" style="1" customWidth="1"/>
    <col min="2051" max="2051" width="12.5" style="1" customWidth="1"/>
    <col min="2052" max="2052" width="9" style="1"/>
    <col min="2053" max="2053" width="15.125" style="1" customWidth="1"/>
    <col min="2054" max="2054" width="3.875" style="1" customWidth="1"/>
    <col min="2055" max="2055" width="16.75" style="1" customWidth="1"/>
    <col min="2056" max="2056" width="22.125" style="1" customWidth="1"/>
    <col min="2057" max="2057" width="2.75" style="1" customWidth="1"/>
    <col min="2058" max="2060" width="3.375" style="1" customWidth="1"/>
    <col min="2061" max="2061" width="9" style="1"/>
    <col min="2062" max="2062" width="12.75" style="1" customWidth="1"/>
    <col min="2063" max="2305" width="9" style="1"/>
    <col min="2306" max="2306" width="10.375" style="1" customWidth="1"/>
    <col min="2307" max="2307" width="12.5" style="1" customWidth="1"/>
    <col min="2308" max="2308" width="9" style="1"/>
    <col min="2309" max="2309" width="15.125" style="1" customWidth="1"/>
    <col min="2310" max="2310" width="3.875" style="1" customWidth="1"/>
    <col min="2311" max="2311" width="16.75" style="1" customWidth="1"/>
    <col min="2312" max="2312" width="22.125" style="1" customWidth="1"/>
    <col min="2313" max="2313" width="2.75" style="1" customWidth="1"/>
    <col min="2314" max="2316" width="3.375" style="1" customWidth="1"/>
    <col min="2317" max="2317" width="9" style="1"/>
    <col min="2318" max="2318" width="12.75" style="1" customWidth="1"/>
    <col min="2319" max="2561" width="9" style="1"/>
    <col min="2562" max="2562" width="10.375" style="1" customWidth="1"/>
    <col min="2563" max="2563" width="12.5" style="1" customWidth="1"/>
    <col min="2564" max="2564" width="9" style="1"/>
    <col min="2565" max="2565" width="15.125" style="1" customWidth="1"/>
    <col min="2566" max="2566" width="3.875" style="1" customWidth="1"/>
    <col min="2567" max="2567" width="16.75" style="1" customWidth="1"/>
    <col min="2568" max="2568" width="22.125" style="1" customWidth="1"/>
    <col min="2569" max="2569" width="2.75" style="1" customWidth="1"/>
    <col min="2570" max="2572" width="3.375" style="1" customWidth="1"/>
    <col min="2573" max="2573" width="9" style="1"/>
    <col min="2574" max="2574" width="12.75" style="1" customWidth="1"/>
    <col min="2575" max="2817" width="9" style="1"/>
    <col min="2818" max="2818" width="10.375" style="1" customWidth="1"/>
    <col min="2819" max="2819" width="12.5" style="1" customWidth="1"/>
    <col min="2820" max="2820" width="9" style="1"/>
    <col min="2821" max="2821" width="15.125" style="1" customWidth="1"/>
    <col min="2822" max="2822" width="3.875" style="1" customWidth="1"/>
    <col min="2823" max="2823" width="16.75" style="1" customWidth="1"/>
    <col min="2824" max="2824" width="22.125" style="1" customWidth="1"/>
    <col min="2825" max="2825" width="2.75" style="1" customWidth="1"/>
    <col min="2826" max="2828" width="3.375" style="1" customWidth="1"/>
    <col min="2829" max="2829" width="9" style="1"/>
    <col min="2830" max="2830" width="12.75" style="1" customWidth="1"/>
    <col min="2831" max="3073" width="9" style="1"/>
    <col min="3074" max="3074" width="10.375" style="1" customWidth="1"/>
    <col min="3075" max="3075" width="12.5" style="1" customWidth="1"/>
    <col min="3076" max="3076" width="9" style="1"/>
    <col min="3077" max="3077" width="15.125" style="1" customWidth="1"/>
    <col min="3078" max="3078" width="3.875" style="1" customWidth="1"/>
    <col min="3079" max="3079" width="16.75" style="1" customWidth="1"/>
    <col min="3080" max="3080" width="22.125" style="1" customWidth="1"/>
    <col min="3081" max="3081" width="2.75" style="1" customWidth="1"/>
    <col min="3082" max="3084" width="3.375" style="1" customWidth="1"/>
    <col min="3085" max="3085" width="9" style="1"/>
    <col min="3086" max="3086" width="12.75" style="1" customWidth="1"/>
    <col min="3087" max="3329" width="9" style="1"/>
    <col min="3330" max="3330" width="10.375" style="1" customWidth="1"/>
    <col min="3331" max="3331" width="12.5" style="1" customWidth="1"/>
    <col min="3332" max="3332" width="9" style="1"/>
    <col min="3333" max="3333" width="15.125" style="1" customWidth="1"/>
    <col min="3334" max="3334" width="3.875" style="1" customWidth="1"/>
    <col min="3335" max="3335" width="16.75" style="1" customWidth="1"/>
    <col min="3336" max="3336" width="22.125" style="1" customWidth="1"/>
    <col min="3337" max="3337" width="2.75" style="1" customWidth="1"/>
    <col min="3338" max="3340" width="3.375" style="1" customWidth="1"/>
    <col min="3341" max="3341" width="9" style="1"/>
    <col min="3342" max="3342" width="12.75" style="1" customWidth="1"/>
    <col min="3343" max="3585" width="9" style="1"/>
    <col min="3586" max="3586" width="10.375" style="1" customWidth="1"/>
    <col min="3587" max="3587" width="12.5" style="1" customWidth="1"/>
    <col min="3588" max="3588" width="9" style="1"/>
    <col min="3589" max="3589" width="15.125" style="1" customWidth="1"/>
    <col min="3590" max="3590" width="3.875" style="1" customWidth="1"/>
    <col min="3591" max="3591" width="16.75" style="1" customWidth="1"/>
    <col min="3592" max="3592" width="22.125" style="1" customWidth="1"/>
    <col min="3593" max="3593" width="2.75" style="1" customWidth="1"/>
    <col min="3594" max="3596" width="3.375" style="1" customWidth="1"/>
    <col min="3597" max="3597" width="9" style="1"/>
    <col min="3598" max="3598" width="12.75" style="1" customWidth="1"/>
    <col min="3599" max="3841" width="9" style="1"/>
    <col min="3842" max="3842" width="10.375" style="1" customWidth="1"/>
    <col min="3843" max="3843" width="12.5" style="1" customWidth="1"/>
    <col min="3844" max="3844" width="9" style="1"/>
    <col min="3845" max="3845" width="15.125" style="1" customWidth="1"/>
    <col min="3846" max="3846" width="3.875" style="1" customWidth="1"/>
    <col min="3847" max="3847" width="16.75" style="1" customWidth="1"/>
    <col min="3848" max="3848" width="22.125" style="1" customWidth="1"/>
    <col min="3849" max="3849" width="2.75" style="1" customWidth="1"/>
    <col min="3850" max="3852" width="3.375" style="1" customWidth="1"/>
    <col min="3853" max="3853" width="9" style="1"/>
    <col min="3854" max="3854" width="12.75" style="1" customWidth="1"/>
    <col min="3855" max="4097" width="9" style="1"/>
    <col min="4098" max="4098" width="10.375" style="1" customWidth="1"/>
    <col min="4099" max="4099" width="12.5" style="1" customWidth="1"/>
    <col min="4100" max="4100" width="9" style="1"/>
    <col min="4101" max="4101" width="15.125" style="1" customWidth="1"/>
    <col min="4102" max="4102" width="3.875" style="1" customWidth="1"/>
    <col min="4103" max="4103" width="16.75" style="1" customWidth="1"/>
    <col min="4104" max="4104" width="22.125" style="1" customWidth="1"/>
    <col min="4105" max="4105" width="2.75" style="1" customWidth="1"/>
    <col min="4106" max="4108" width="3.375" style="1" customWidth="1"/>
    <col min="4109" max="4109" width="9" style="1"/>
    <col min="4110" max="4110" width="12.75" style="1" customWidth="1"/>
    <col min="4111" max="4353" width="9" style="1"/>
    <col min="4354" max="4354" width="10.375" style="1" customWidth="1"/>
    <col min="4355" max="4355" width="12.5" style="1" customWidth="1"/>
    <col min="4356" max="4356" width="9" style="1"/>
    <col min="4357" max="4357" width="15.125" style="1" customWidth="1"/>
    <col min="4358" max="4358" width="3.875" style="1" customWidth="1"/>
    <col min="4359" max="4359" width="16.75" style="1" customWidth="1"/>
    <col min="4360" max="4360" width="22.125" style="1" customWidth="1"/>
    <col min="4361" max="4361" width="2.75" style="1" customWidth="1"/>
    <col min="4362" max="4364" width="3.375" style="1" customWidth="1"/>
    <col min="4365" max="4365" width="9" style="1"/>
    <col min="4366" max="4366" width="12.75" style="1" customWidth="1"/>
    <col min="4367" max="4609" width="9" style="1"/>
    <col min="4610" max="4610" width="10.375" style="1" customWidth="1"/>
    <col min="4611" max="4611" width="12.5" style="1" customWidth="1"/>
    <col min="4612" max="4612" width="9" style="1"/>
    <col min="4613" max="4613" width="15.125" style="1" customWidth="1"/>
    <col min="4614" max="4614" width="3.875" style="1" customWidth="1"/>
    <col min="4615" max="4615" width="16.75" style="1" customWidth="1"/>
    <col min="4616" max="4616" width="22.125" style="1" customWidth="1"/>
    <col min="4617" max="4617" width="2.75" style="1" customWidth="1"/>
    <col min="4618" max="4620" width="3.375" style="1" customWidth="1"/>
    <col min="4621" max="4621" width="9" style="1"/>
    <col min="4622" max="4622" width="12.75" style="1" customWidth="1"/>
    <col min="4623" max="4865" width="9" style="1"/>
    <col min="4866" max="4866" width="10.375" style="1" customWidth="1"/>
    <col min="4867" max="4867" width="12.5" style="1" customWidth="1"/>
    <col min="4868" max="4868" width="9" style="1"/>
    <col min="4869" max="4869" width="15.125" style="1" customWidth="1"/>
    <col min="4870" max="4870" width="3.875" style="1" customWidth="1"/>
    <col min="4871" max="4871" width="16.75" style="1" customWidth="1"/>
    <col min="4872" max="4872" width="22.125" style="1" customWidth="1"/>
    <col min="4873" max="4873" width="2.75" style="1" customWidth="1"/>
    <col min="4874" max="4876" width="3.375" style="1" customWidth="1"/>
    <col min="4877" max="4877" width="9" style="1"/>
    <col min="4878" max="4878" width="12.75" style="1" customWidth="1"/>
    <col min="4879" max="5121" width="9" style="1"/>
    <col min="5122" max="5122" width="10.375" style="1" customWidth="1"/>
    <col min="5123" max="5123" width="12.5" style="1" customWidth="1"/>
    <col min="5124" max="5124" width="9" style="1"/>
    <col min="5125" max="5125" width="15.125" style="1" customWidth="1"/>
    <col min="5126" max="5126" width="3.875" style="1" customWidth="1"/>
    <col min="5127" max="5127" width="16.75" style="1" customWidth="1"/>
    <col min="5128" max="5128" width="22.125" style="1" customWidth="1"/>
    <col min="5129" max="5129" width="2.75" style="1" customWidth="1"/>
    <col min="5130" max="5132" width="3.375" style="1" customWidth="1"/>
    <col min="5133" max="5133" width="9" style="1"/>
    <col min="5134" max="5134" width="12.75" style="1" customWidth="1"/>
    <col min="5135" max="5377" width="9" style="1"/>
    <col min="5378" max="5378" width="10.375" style="1" customWidth="1"/>
    <col min="5379" max="5379" width="12.5" style="1" customWidth="1"/>
    <col min="5380" max="5380" width="9" style="1"/>
    <col min="5381" max="5381" width="15.125" style="1" customWidth="1"/>
    <col min="5382" max="5382" width="3.875" style="1" customWidth="1"/>
    <col min="5383" max="5383" width="16.75" style="1" customWidth="1"/>
    <col min="5384" max="5384" width="22.125" style="1" customWidth="1"/>
    <col min="5385" max="5385" width="2.75" style="1" customWidth="1"/>
    <col min="5386" max="5388" width="3.375" style="1" customWidth="1"/>
    <col min="5389" max="5389" width="9" style="1"/>
    <col min="5390" max="5390" width="12.75" style="1" customWidth="1"/>
    <col min="5391" max="5633" width="9" style="1"/>
    <col min="5634" max="5634" width="10.375" style="1" customWidth="1"/>
    <col min="5635" max="5635" width="12.5" style="1" customWidth="1"/>
    <col min="5636" max="5636" width="9" style="1"/>
    <col min="5637" max="5637" width="15.125" style="1" customWidth="1"/>
    <col min="5638" max="5638" width="3.875" style="1" customWidth="1"/>
    <col min="5639" max="5639" width="16.75" style="1" customWidth="1"/>
    <col min="5640" max="5640" width="22.125" style="1" customWidth="1"/>
    <col min="5641" max="5641" width="2.75" style="1" customWidth="1"/>
    <col min="5642" max="5644" width="3.375" style="1" customWidth="1"/>
    <col min="5645" max="5645" width="9" style="1"/>
    <col min="5646" max="5646" width="12.75" style="1" customWidth="1"/>
    <col min="5647" max="5889" width="9" style="1"/>
    <col min="5890" max="5890" width="10.375" style="1" customWidth="1"/>
    <col min="5891" max="5891" width="12.5" style="1" customWidth="1"/>
    <col min="5892" max="5892" width="9" style="1"/>
    <col min="5893" max="5893" width="15.125" style="1" customWidth="1"/>
    <col min="5894" max="5894" width="3.875" style="1" customWidth="1"/>
    <col min="5895" max="5895" width="16.75" style="1" customWidth="1"/>
    <col min="5896" max="5896" width="22.125" style="1" customWidth="1"/>
    <col min="5897" max="5897" width="2.75" style="1" customWidth="1"/>
    <col min="5898" max="5900" width="3.375" style="1" customWidth="1"/>
    <col min="5901" max="5901" width="9" style="1"/>
    <col min="5902" max="5902" width="12.75" style="1" customWidth="1"/>
    <col min="5903" max="6145" width="9" style="1"/>
    <col min="6146" max="6146" width="10.375" style="1" customWidth="1"/>
    <col min="6147" max="6147" width="12.5" style="1" customWidth="1"/>
    <col min="6148" max="6148" width="9" style="1"/>
    <col min="6149" max="6149" width="15.125" style="1" customWidth="1"/>
    <col min="6150" max="6150" width="3.875" style="1" customWidth="1"/>
    <col min="6151" max="6151" width="16.75" style="1" customWidth="1"/>
    <col min="6152" max="6152" width="22.125" style="1" customWidth="1"/>
    <col min="6153" max="6153" width="2.75" style="1" customWidth="1"/>
    <col min="6154" max="6156" width="3.375" style="1" customWidth="1"/>
    <col min="6157" max="6157" width="9" style="1"/>
    <col min="6158" max="6158" width="12.75" style="1" customWidth="1"/>
    <col min="6159" max="6401" width="9" style="1"/>
    <col min="6402" max="6402" width="10.375" style="1" customWidth="1"/>
    <col min="6403" max="6403" width="12.5" style="1" customWidth="1"/>
    <col min="6404" max="6404" width="9" style="1"/>
    <col min="6405" max="6405" width="15.125" style="1" customWidth="1"/>
    <col min="6406" max="6406" width="3.875" style="1" customWidth="1"/>
    <col min="6407" max="6407" width="16.75" style="1" customWidth="1"/>
    <col min="6408" max="6408" width="22.125" style="1" customWidth="1"/>
    <col min="6409" max="6409" width="2.75" style="1" customWidth="1"/>
    <col min="6410" max="6412" width="3.375" style="1" customWidth="1"/>
    <col min="6413" max="6413" width="9" style="1"/>
    <col min="6414" max="6414" width="12.75" style="1" customWidth="1"/>
    <col min="6415" max="6657" width="9" style="1"/>
    <col min="6658" max="6658" width="10.375" style="1" customWidth="1"/>
    <col min="6659" max="6659" width="12.5" style="1" customWidth="1"/>
    <col min="6660" max="6660" width="9" style="1"/>
    <col min="6661" max="6661" width="15.125" style="1" customWidth="1"/>
    <col min="6662" max="6662" width="3.875" style="1" customWidth="1"/>
    <col min="6663" max="6663" width="16.75" style="1" customWidth="1"/>
    <col min="6664" max="6664" width="22.125" style="1" customWidth="1"/>
    <col min="6665" max="6665" width="2.75" style="1" customWidth="1"/>
    <col min="6666" max="6668" width="3.375" style="1" customWidth="1"/>
    <col min="6669" max="6669" width="9" style="1"/>
    <col min="6670" max="6670" width="12.75" style="1" customWidth="1"/>
    <col min="6671" max="6913" width="9" style="1"/>
    <col min="6914" max="6914" width="10.375" style="1" customWidth="1"/>
    <col min="6915" max="6915" width="12.5" style="1" customWidth="1"/>
    <col min="6916" max="6916" width="9" style="1"/>
    <col min="6917" max="6917" width="15.125" style="1" customWidth="1"/>
    <col min="6918" max="6918" width="3.875" style="1" customWidth="1"/>
    <col min="6919" max="6919" width="16.75" style="1" customWidth="1"/>
    <col min="6920" max="6920" width="22.125" style="1" customWidth="1"/>
    <col min="6921" max="6921" width="2.75" style="1" customWidth="1"/>
    <col min="6922" max="6924" width="3.375" style="1" customWidth="1"/>
    <col min="6925" max="6925" width="9" style="1"/>
    <col min="6926" max="6926" width="12.75" style="1" customWidth="1"/>
    <col min="6927" max="7169" width="9" style="1"/>
    <col min="7170" max="7170" width="10.375" style="1" customWidth="1"/>
    <col min="7171" max="7171" width="12.5" style="1" customWidth="1"/>
    <col min="7172" max="7172" width="9" style="1"/>
    <col min="7173" max="7173" width="15.125" style="1" customWidth="1"/>
    <col min="7174" max="7174" width="3.875" style="1" customWidth="1"/>
    <col min="7175" max="7175" width="16.75" style="1" customWidth="1"/>
    <col min="7176" max="7176" width="22.125" style="1" customWidth="1"/>
    <col min="7177" max="7177" width="2.75" style="1" customWidth="1"/>
    <col min="7178" max="7180" width="3.375" style="1" customWidth="1"/>
    <col min="7181" max="7181" width="9" style="1"/>
    <col min="7182" max="7182" width="12.75" style="1" customWidth="1"/>
    <col min="7183" max="7425" width="9" style="1"/>
    <col min="7426" max="7426" width="10.375" style="1" customWidth="1"/>
    <col min="7427" max="7427" width="12.5" style="1" customWidth="1"/>
    <col min="7428" max="7428" width="9" style="1"/>
    <col min="7429" max="7429" width="15.125" style="1" customWidth="1"/>
    <col min="7430" max="7430" width="3.875" style="1" customWidth="1"/>
    <col min="7431" max="7431" width="16.75" style="1" customWidth="1"/>
    <col min="7432" max="7432" width="22.125" style="1" customWidth="1"/>
    <col min="7433" max="7433" width="2.75" style="1" customWidth="1"/>
    <col min="7434" max="7436" width="3.375" style="1" customWidth="1"/>
    <col min="7437" max="7437" width="9" style="1"/>
    <col min="7438" max="7438" width="12.75" style="1" customWidth="1"/>
    <col min="7439" max="7681" width="9" style="1"/>
    <col min="7682" max="7682" width="10.375" style="1" customWidth="1"/>
    <col min="7683" max="7683" width="12.5" style="1" customWidth="1"/>
    <col min="7684" max="7684" width="9" style="1"/>
    <col min="7685" max="7685" width="15.125" style="1" customWidth="1"/>
    <col min="7686" max="7686" width="3.875" style="1" customWidth="1"/>
    <col min="7687" max="7687" width="16.75" style="1" customWidth="1"/>
    <col min="7688" max="7688" width="22.125" style="1" customWidth="1"/>
    <col min="7689" max="7689" width="2.75" style="1" customWidth="1"/>
    <col min="7690" max="7692" width="3.375" style="1" customWidth="1"/>
    <col min="7693" max="7693" width="9" style="1"/>
    <col min="7694" max="7694" width="12.75" style="1" customWidth="1"/>
    <col min="7695" max="7937" width="9" style="1"/>
    <col min="7938" max="7938" width="10.375" style="1" customWidth="1"/>
    <col min="7939" max="7939" width="12.5" style="1" customWidth="1"/>
    <col min="7940" max="7940" width="9" style="1"/>
    <col min="7941" max="7941" width="15.125" style="1" customWidth="1"/>
    <col min="7942" max="7942" width="3.875" style="1" customWidth="1"/>
    <col min="7943" max="7943" width="16.75" style="1" customWidth="1"/>
    <col min="7944" max="7944" width="22.125" style="1" customWidth="1"/>
    <col min="7945" max="7945" width="2.75" style="1" customWidth="1"/>
    <col min="7946" max="7948" width="3.375" style="1" customWidth="1"/>
    <col min="7949" max="7949" width="9" style="1"/>
    <col min="7950" max="7950" width="12.75" style="1" customWidth="1"/>
    <col min="7951" max="8193" width="9" style="1"/>
    <col min="8194" max="8194" width="10.375" style="1" customWidth="1"/>
    <col min="8195" max="8195" width="12.5" style="1" customWidth="1"/>
    <col min="8196" max="8196" width="9" style="1"/>
    <col min="8197" max="8197" width="15.125" style="1" customWidth="1"/>
    <col min="8198" max="8198" width="3.875" style="1" customWidth="1"/>
    <col min="8199" max="8199" width="16.75" style="1" customWidth="1"/>
    <col min="8200" max="8200" width="22.125" style="1" customWidth="1"/>
    <col min="8201" max="8201" width="2.75" style="1" customWidth="1"/>
    <col min="8202" max="8204" width="3.375" style="1" customWidth="1"/>
    <col min="8205" max="8205" width="9" style="1"/>
    <col min="8206" max="8206" width="12.75" style="1" customWidth="1"/>
    <col min="8207" max="8449" width="9" style="1"/>
    <col min="8450" max="8450" width="10.375" style="1" customWidth="1"/>
    <col min="8451" max="8451" width="12.5" style="1" customWidth="1"/>
    <col min="8452" max="8452" width="9" style="1"/>
    <col min="8453" max="8453" width="15.125" style="1" customWidth="1"/>
    <col min="8454" max="8454" width="3.875" style="1" customWidth="1"/>
    <col min="8455" max="8455" width="16.75" style="1" customWidth="1"/>
    <col min="8456" max="8456" width="22.125" style="1" customWidth="1"/>
    <col min="8457" max="8457" width="2.75" style="1" customWidth="1"/>
    <col min="8458" max="8460" width="3.375" style="1" customWidth="1"/>
    <col min="8461" max="8461" width="9" style="1"/>
    <col min="8462" max="8462" width="12.75" style="1" customWidth="1"/>
    <col min="8463" max="8705" width="9" style="1"/>
    <col min="8706" max="8706" width="10.375" style="1" customWidth="1"/>
    <col min="8707" max="8707" width="12.5" style="1" customWidth="1"/>
    <col min="8708" max="8708" width="9" style="1"/>
    <col min="8709" max="8709" width="15.125" style="1" customWidth="1"/>
    <col min="8710" max="8710" width="3.875" style="1" customWidth="1"/>
    <col min="8711" max="8711" width="16.75" style="1" customWidth="1"/>
    <col min="8712" max="8712" width="22.125" style="1" customWidth="1"/>
    <col min="8713" max="8713" width="2.75" style="1" customWidth="1"/>
    <col min="8714" max="8716" width="3.375" style="1" customWidth="1"/>
    <col min="8717" max="8717" width="9" style="1"/>
    <col min="8718" max="8718" width="12.75" style="1" customWidth="1"/>
    <col min="8719" max="8961" width="9" style="1"/>
    <col min="8962" max="8962" width="10.375" style="1" customWidth="1"/>
    <col min="8963" max="8963" width="12.5" style="1" customWidth="1"/>
    <col min="8964" max="8964" width="9" style="1"/>
    <col min="8965" max="8965" width="15.125" style="1" customWidth="1"/>
    <col min="8966" max="8966" width="3.875" style="1" customWidth="1"/>
    <col min="8967" max="8967" width="16.75" style="1" customWidth="1"/>
    <col min="8968" max="8968" width="22.125" style="1" customWidth="1"/>
    <col min="8969" max="8969" width="2.75" style="1" customWidth="1"/>
    <col min="8970" max="8972" width="3.375" style="1" customWidth="1"/>
    <col min="8973" max="8973" width="9" style="1"/>
    <col min="8974" max="8974" width="12.75" style="1" customWidth="1"/>
    <col min="8975" max="9217" width="9" style="1"/>
    <col min="9218" max="9218" width="10.375" style="1" customWidth="1"/>
    <col min="9219" max="9219" width="12.5" style="1" customWidth="1"/>
    <col min="9220" max="9220" width="9" style="1"/>
    <col min="9221" max="9221" width="15.125" style="1" customWidth="1"/>
    <col min="9222" max="9222" width="3.875" style="1" customWidth="1"/>
    <col min="9223" max="9223" width="16.75" style="1" customWidth="1"/>
    <col min="9224" max="9224" width="22.125" style="1" customWidth="1"/>
    <col min="9225" max="9225" width="2.75" style="1" customWidth="1"/>
    <col min="9226" max="9228" width="3.375" style="1" customWidth="1"/>
    <col min="9229" max="9229" width="9" style="1"/>
    <col min="9230" max="9230" width="12.75" style="1" customWidth="1"/>
    <col min="9231" max="9473" width="9" style="1"/>
    <col min="9474" max="9474" width="10.375" style="1" customWidth="1"/>
    <col min="9475" max="9475" width="12.5" style="1" customWidth="1"/>
    <col min="9476" max="9476" width="9" style="1"/>
    <col min="9477" max="9477" width="15.125" style="1" customWidth="1"/>
    <col min="9478" max="9478" width="3.875" style="1" customWidth="1"/>
    <col min="9479" max="9479" width="16.75" style="1" customWidth="1"/>
    <col min="9480" max="9480" width="22.125" style="1" customWidth="1"/>
    <col min="9481" max="9481" width="2.75" style="1" customWidth="1"/>
    <col min="9482" max="9484" width="3.375" style="1" customWidth="1"/>
    <col min="9485" max="9485" width="9" style="1"/>
    <col min="9486" max="9486" width="12.75" style="1" customWidth="1"/>
    <col min="9487" max="9729" width="9" style="1"/>
    <col min="9730" max="9730" width="10.375" style="1" customWidth="1"/>
    <col min="9731" max="9731" width="12.5" style="1" customWidth="1"/>
    <col min="9732" max="9732" width="9" style="1"/>
    <col min="9733" max="9733" width="15.125" style="1" customWidth="1"/>
    <col min="9734" max="9734" width="3.875" style="1" customWidth="1"/>
    <col min="9735" max="9735" width="16.75" style="1" customWidth="1"/>
    <col min="9736" max="9736" width="22.125" style="1" customWidth="1"/>
    <col min="9737" max="9737" width="2.75" style="1" customWidth="1"/>
    <col min="9738" max="9740" width="3.375" style="1" customWidth="1"/>
    <col min="9741" max="9741" width="9" style="1"/>
    <col min="9742" max="9742" width="12.75" style="1" customWidth="1"/>
    <col min="9743" max="9985" width="9" style="1"/>
    <col min="9986" max="9986" width="10.375" style="1" customWidth="1"/>
    <col min="9987" max="9987" width="12.5" style="1" customWidth="1"/>
    <col min="9988" max="9988" width="9" style="1"/>
    <col min="9989" max="9989" width="15.125" style="1" customWidth="1"/>
    <col min="9990" max="9990" width="3.875" style="1" customWidth="1"/>
    <col min="9991" max="9991" width="16.75" style="1" customWidth="1"/>
    <col min="9992" max="9992" width="22.125" style="1" customWidth="1"/>
    <col min="9993" max="9993" width="2.75" style="1" customWidth="1"/>
    <col min="9994" max="9996" width="3.375" style="1" customWidth="1"/>
    <col min="9997" max="9997" width="9" style="1"/>
    <col min="9998" max="9998" width="12.75" style="1" customWidth="1"/>
    <col min="9999" max="10241" width="9" style="1"/>
    <col min="10242" max="10242" width="10.375" style="1" customWidth="1"/>
    <col min="10243" max="10243" width="12.5" style="1" customWidth="1"/>
    <col min="10244" max="10244" width="9" style="1"/>
    <col min="10245" max="10245" width="15.125" style="1" customWidth="1"/>
    <col min="10246" max="10246" width="3.875" style="1" customWidth="1"/>
    <col min="10247" max="10247" width="16.75" style="1" customWidth="1"/>
    <col min="10248" max="10248" width="22.125" style="1" customWidth="1"/>
    <col min="10249" max="10249" width="2.75" style="1" customWidth="1"/>
    <col min="10250" max="10252" width="3.375" style="1" customWidth="1"/>
    <col min="10253" max="10253" width="9" style="1"/>
    <col min="10254" max="10254" width="12.75" style="1" customWidth="1"/>
    <col min="10255" max="10497" width="9" style="1"/>
    <col min="10498" max="10498" width="10.375" style="1" customWidth="1"/>
    <col min="10499" max="10499" width="12.5" style="1" customWidth="1"/>
    <col min="10500" max="10500" width="9" style="1"/>
    <col min="10501" max="10501" width="15.125" style="1" customWidth="1"/>
    <col min="10502" max="10502" width="3.875" style="1" customWidth="1"/>
    <col min="10503" max="10503" width="16.75" style="1" customWidth="1"/>
    <col min="10504" max="10504" width="22.125" style="1" customWidth="1"/>
    <col min="10505" max="10505" width="2.75" style="1" customWidth="1"/>
    <col min="10506" max="10508" width="3.375" style="1" customWidth="1"/>
    <col min="10509" max="10509" width="9" style="1"/>
    <col min="10510" max="10510" width="12.75" style="1" customWidth="1"/>
    <col min="10511" max="10753" width="9" style="1"/>
    <col min="10754" max="10754" width="10.375" style="1" customWidth="1"/>
    <col min="10755" max="10755" width="12.5" style="1" customWidth="1"/>
    <col min="10756" max="10756" width="9" style="1"/>
    <col min="10757" max="10757" width="15.125" style="1" customWidth="1"/>
    <col min="10758" max="10758" width="3.875" style="1" customWidth="1"/>
    <col min="10759" max="10759" width="16.75" style="1" customWidth="1"/>
    <col min="10760" max="10760" width="22.125" style="1" customWidth="1"/>
    <col min="10761" max="10761" width="2.75" style="1" customWidth="1"/>
    <col min="10762" max="10764" width="3.375" style="1" customWidth="1"/>
    <col min="10765" max="10765" width="9" style="1"/>
    <col min="10766" max="10766" width="12.75" style="1" customWidth="1"/>
    <col min="10767" max="11009" width="9" style="1"/>
    <col min="11010" max="11010" width="10.375" style="1" customWidth="1"/>
    <col min="11011" max="11011" width="12.5" style="1" customWidth="1"/>
    <col min="11012" max="11012" width="9" style="1"/>
    <col min="11013" max="11013" width="15.125" style="1" customWidth="1"/>
    <col min="11014" max="11014" width="3.875" style="1" customWidth="1"/>
    <col min="11015" max="11015" width="16.75" style="1" customWidth="1"/>
    <col min="11016" max="11016" width="22.125" style="1" customWidth="1"/>
    <col min="11017" max="11017" width="2.75" style="1" customWidth="1"/>
    <col min="11018" max="11020" width="3.375" style="1" customWidth="1"/>
    <col min="11021" max="11021" width="9" style="1"/>
    <col min="11022" max="11022" width="12.75" style="1" customWidth="1"/>
    <col min="11023" max="11265" width="9" style="1"/>
    <col min="11266" max="11266" width="10.375" style="1" customWidth="1"/>
    <col min="11267" max="11267" width="12.5" style="1" customWidth="1"/>
    <col min="11268" max="11268" width="9" style="1"/>
    <col min="11269" max="11269" width="15.125" style="1" customWidth="1"/>
    <col min="11270" max="11270" width="3.875" style="1" customWidth="1"/>
    <col min="11271" max="11271" width="16.75" style="1" customWidth="1"/>
    <col min="11272" max="11272" width="22.125" style="1" customWidth="1"/>
    <col min="11273" max="11273" width="2.75" style="1" customWidth="1"/>
    <col min="11274" max="11276" width="3.375" style="1" customWidth="1"/>
    <col min="11277" max="11277" width="9" style="1"/>
    <col min="11278" max="11278" width="12.75" style="1" customWidth="1"/>
    <col min="11279" max="11521" width="9" style="1"/>
    <col min="11522" max="11522" width="10.375" style="1" customWidth="1"/>
    <col min="11523" max="11523" width="12.5" style="1" customWidth="1"/>
    <col min="11524" max="11524" width="9" style="1"/>
    <col min="11525" max="11525" width="15.125" style="1" customWidth="1"/>
    <col min="11526" max="11526" width="3.875" style="1" customWidth="1"/>
    <col min="11527" max="11527" width="16.75" style="1" customWidth="1"/>
    <col min="11528" max="11528" width="22.125" style="1" customWidth="1"/>
    <col min="11529" max="11529" width="2.75" style="1" customWidth="1"/>
    <col min="11530" max="11532" width="3.375" style="1" customWidth="1"/>
    <col min="11533" max="11533" width="9" style="1"/>
    <col min="11534" max="11534" width="12.75" style="1" customWidth="1"/>
    <col min="11535" max="11777" width="9" style="1"/>
    <col min="11778" max="11778" width="10.375" style="1" customWidth="1"/>
    <col min="11779" max="11779" width="12.5" style="1" customWidth="1"/>
    <col min="11780" max="11780" width="9" style="1"/>
    <col min="11781" max="11781" width="15.125" style="1" customWidth="1"/>
    <col min="11782" max="11782" width="3.875" style="1" customWidth="1"/>
    <col min="11783" max="11783" width="16.75" style="1" customWidth="1"/>
    <col min="11784" max="11784" width="22.125" style="1" customWidth="1"/>
    <col min="11785" max="11785" width="2.75" style="1" customWidth="1"/>
    <col min="11786" max="11788" width="3.375" style="1" customWidth="1"/>
    <col min="11789" max="11789" width="9" style="1"/>
    <col min="11790" max="11790" width="12.75" style="1" customWidth="1"/>
    <col min="11791" max="12033" width="9" style="1"/>
    <col min="12034" max="12034" width="10.375" style="1" customWidth="1"/>
    <col min="12035" max="12035" width="12.5" style="1" customWidth="1"/>
    <col min="12036" max="12036" width="9" style="1"/>
    <col min="12037" max="12037" width="15.125" style="1" customWidth="1"/>
    <col min="12038" max="12038" width="3.875" style="1" customWidth="1"/>
    <col min="12039" max="12039" width="16.75" style="1" customWidth="1"/>
    <col min="12040" max="12040" width="22.125" style="1" customWidth="1"/>
    <col min="12041" max="12041" width="2.75" style="1" customWidth="1"/>
    <col min="12042" max="12044" width="3.375" style="1" customWidth="1"/>
    <col min="12045" max="12045" width="9" style="1"/>
    <col min="12046" max="12046" width="12.75" style="1" customWidth="1"/>
    <col min="12047" max="12289" width="9" style="1"/>
    <col min="12290" max="12290" width="10.375" style="1" customWidth="1"/>
    <col min="12291" max="12291" width="12.5" style="1" customWidth="1"/>
    <col min="12292" max="12292" width="9" style="1"/>
    <col min="12293" max="12293" width="15.125" style="1" customWidth="1"/>
    <col min="12294" max="12294" width="3.875" style="1" customWidth="1"/>
    <col min="12295" max="12295" width="16.75" style="1" customWidth="1"/>
    <col min="12296" max="12296" width="22.125" style="1" customWidth="1"/>
    <col min="12297" max="12297" width="2.75" style="1" customWidth="1"/>
    <col min="12298" max="12300" width="3.375" style="1" customWidth="1"/>
    <col min="12301" max="12301" width="9" style="1"/>
    <col min="12302" max="12302" width="12.75" style="1" customWidth="1"/>
    <col min="12303" max="12545" width="9" style="1"/>
    <col min="12546" max="12546" width="10.375" style="1" customWidth="1"/>
    <col min="12547" max="12547" width="12.5" style="1" customWidth="1"/>
    <col min="12548" max="12548" width="9" style="1"/>
    <col min="12549" max="12549" width="15.125" style="1" customWidth="1"/>
    <col min="12550" max="12550" width="3.875" style="1" customWidth="1"/>
    <col min="12551" max="12551" width="16.75" style="1" customWidth="1"/>
    <col min="12552" max="12552" width="22.125" style="1" customWidth="1"/>
    <col min="12553" max="12553" width="2.75" style="1" customWidth="1"/>
    <col min="12554" max="12556" width="3.375" style="1" customWidth="1"/>
    <col min="12557" max="12557" width="9" style="1"/>
    <col min="12558" max="12558" width="12.75" style="1" customWidth="1"/>
    <col min="12559" max="12801" width="9" style="1"/>
    <col min="12802" max="12802" width="10.375" style="1" customWidth="1"/>
    <col min="12803" max="12803" width="12.5" style="1" customWidth="1"/>
    <col min="12804" max="12804" width="9" style="1"/>
    <col min="12805" max="12805" width="15.125" style="1" customWidth="1"/>
    <col min="12806" max="12806" width="3.875" style="1" customWidth="1"/>
    <col min="12807" max="12807" width="16.75" style="1" customWidth="1"/>
    <col min="12808" max="12808" width="22.125" style="1" customWidth="1"/>
    <col min="12809" max="12809" width="2.75" style="1" customWidth="1"/>
    <col min="12810" max="12812" width="3.375" style="1" customWidth="1"/>
    <col min="12813" max="12813" width="9" style="1"/>
    <col min="12814" max="12814" width="12.75" style="1" customWidth="1"/>
    <col min="12815" max="13057" width="9" style="1"/>
    <col min="13058" max="13058" width="10.375" style="1" customWidth="1"/>
    <col min="13059" max="13059" width="12.5" style="1" customWidth="1"/>
    <col min="13060" max="13060" width="9" style="1"/>
    <col min="13061" max="13061" width="15.125" style="1" customWidth="1"/>
    <col min="13062" max="13062" width="3.875" style="1" customWidth="1"/>
    <col min="13063" max="13063" width="16.75" style="1" customWidth="1"/>
    <col min="13064" max="13064" width="22.125" style="1" customWidth="1"/>
    <col min="13065" max="13065" width="2.75" style="1" customWidth="1"/>
    <col min="13066" max="13068" width="3.375" style="1" customWidth="1"/>
    <col min="13069" max="13069" width="9" style="1"/>
    <col min="13070" max="13070" width="12.75" style="1" customWidth="1"/>
    <col min="13071" max="13313" width="9" style="1"/>
    <col min="13314" max="13314" width="10.375" style="1" customWidth="1"/>
    <col min="13315" max="13315" width="12.5" style="1" customWidth="1"/>
    <col min="13316" max="13316" width="9" style="1"/>
    <col min="13317" max="13317" width="15.125" style="1" customWidth="1"/>
    <col min="13318" max="13318" width="3.875" style="1" customWidth="1"/>
    <col min="13319" max="13319" width="16.75" style="1" customWidth="1"/>
    <col min="13320" max="13320" width="22.125" style="1" customWidth="1"/>
    <col min="13321" max="13321" width="2.75" style="1" customWidth="1"/>
    <col min="13322" max="13324" width="3.375" style="1" customWidth="1"/>
    <col min="13325" max="13325" width="9" style="1"/>
    <col min="13326" max="13326" width="12.75" style="1" customWidth="1"/>
    <col min="13327" max="13569" width="9" style="1"/>
    <col min="13570" max="13570" width="10.375" style="1" customWidth="1"/>
    <col min="13571" max="13571" width="12.5" style="1" customWidth="1"/>
    <col min="13572" max="13572" width="9" style="1"/>
    <col min="13573" max="13573" width="15.125" style="1" customWidth="1"/>
    <col min="13574" max="13574" width="3.875" style="1" customWidth="1"/>
    <col min="13575" max="13575" width="16.75" style="1" customWidth="1"/>
    <col min="13576" max="13576" width="22.125" style="1" customWidth="1"/>
    <col min="13577" max="13577" width="2.75" style="1" customWidth="1"/>
    <col min="13578" max="13580" width="3.375" style="1" customWidth="1"/>
    <col min="13581" max="13581" width="9" style="1"/>
    <col min="13582" max="13582" width="12.75" style="1" customWidth="1"/>
    <col min="13583" max="13825" width="9" style="1"/>
    <col min="13826" max="13826" width="10.375" style="1" customWidth="1"/>
    <col min="13827" max="13827" width="12.5" style="1" customWidth="1"/>
    <col min="13828" max="13828" width="9" style="1"/>
    <col min="13829" max="13829" width="15.125" style="1" customWidth="1"/>
    <col min="13830" max="13830" width="3.875" style="1" customWidth="1"/>
    <col min="13831" max="13831" width="16.75" style="1" customWidth="1"/>
    <col min="13832" max="13832" width="22.125" style="1" customWidth="1"/>
    <col min="13833" max="13833" width="2.75" style="1" customWidth="1"/>
    <col min="13834" max="13836" width="3.375" style="1" customWidth="1"/>
    <col min="13837" max="13837" width="9" style="1"/>
    <col min="13838" max="13838" width="12.75" style="1" customWidth="1"/>
    <col min="13839" max="14081" width="9" style="1"/>
    <col min="14082" max="14082" width="10.375" style="1" customWidth="1"/>
    <col min="14083" max="14083" width="12.5" style="1" customWidth="1"/>
    <col min="14084" max="14084" width="9" style="1"/>
    <col min="14085" max="14085" width="15.125" style="1" customWidth="1"/>
    <col min="14086" max="14086" width="3.875" style="1" customWidth="1"/>
    <col min="14087" max="14087" width="16.75" style="1" customWidth="1"/>
    <col min="14088" max="14088" width="22.125" style="1" customWidth="1"/>
    <col min="14089" max="14089" width="2.75" style="1" customWidth="1"/>
    <col min="14090" max="14092" width="3.375" style="1" customWidth="1"/>
    <col min="14093" max="14093" width="9" style="1"/>
    <col min="14094" max="14094" width="12.75" style="1" customWidth="1"/>
    <col min="14095" max="14337" width="9" style="1"/>
    <col min="14338" max="14338" width="10.375" style="1" customWidth="1"/>
    <col min="14339" max="14339" width="12.5" style="1" customWidth="1"/>
    <col min="14340" max="14340" width="9" style="1"/>
    <col min="14341" max="14341" width="15.125" style="1" customWidth="1"/>
    <col min="14342" max="14342" width="3.875" style="1" customWidth="1"/>
    <col min="14343" max="14343" width="16.75" style="1" customWidth="1"/>
    <col min="14344" max="14344" width="22.125" style="1" customWidth="1"/>
    <col min="14345" max="14345" width="2.75" style="1" customWidth="1"/>
    <col min="14346" max="14348" width="3.375" style="1" customWidth="1"/>
    <col min="14349" max="14349" width="9" style="1"/>
    <col min="14350" max="14350" width="12.75" style="1" customWidth="1"/>
    <col min="14351" max="14593" width="9" style="1"/>
    <col min="14594" max="14594" width="10.375" style="1" customWidth="1"/>
    <col min="14595" max="14595" width="12.5" style="1" customWidth="1"/>
    <col min="14596" max="14596" width="9" style="1"/>
    <col min="14597" max="14597" width="15.125" style="1" customWidth="1"/>
    <col min="14598" max="14598" width="3.875" style="1" customWidth="1"/>
    <col min="14599" max="14599" width="16.75" style="1" customWidth="1"/>
    <col min="14600" max="14600" width="22.125" style="1" customWidth="1"/>
    <col min="14601" max="14601" width="2.75" style="1" customWidth="1"/>
    <col min="14602" max="14604" width="3.375" style="1" customWidth="1"/>
    <col min="14605" max="14605" width="9" style="1"/>
    <col min="14606" max="14606" width="12.75" style="1" customWidth="1"/>
    <col min="14607" max="14849" width="9" style="1"/>
    <col min="14850" max="14850" width="10.375" style="1" customWidth="1"/>
    <col min="14851" max="14851" width="12.5" style="1" customWidth="1"/>
    <col min="14852" max="14852" width="9" style="1"/>
    <col min="14853" max="14853" width="15.125" style="1" customWidth="1"/>
    <col min="14854" max="14854" width="3.875" style="1" customWidth="1"/>
    <col min="14855" max="14855" width="16.75" style="1" customWidth="1"/>
    <col min="14856" max="14856" width="22.125" style="1" customWidth="1"/>
    <col min="14857" max="14857" width="2.75" style="1" customWidth="1"/>
    <col min="14858" max="14860" width="3.375" style="1" customWidth="1"/>
    <col min="14861" max="14861" width="9" style="1"/>
    <col min="14862" max="14862" width="12.75" style="1" customWidth="1"/>
    <col min="14863" max="15105" width="9" style="1"/>
    <col min="15106" max="15106" width="10.375" style="1" customWidth="1"/>
    <col min="15107" max="15107" width="12.5" style="1" customWidth="1"/>
    <col min="15108" max="15108" width="9" style="1"/>
    <col min="15109" max="15109" width="15.125" style="1" customWidth="1"/>
    <col min="15110" max="15110" width="3.875" style="1" customWidth="1"/>
    <col min="15111" max="15111" width="16.75" style="1" customWidth="1"/>
    <col min="15112" max="15112" width="22.125" style="1" customWidth="1"/>
    <col min="15113" max="15113" width="2.75" style="1" customWidth="1"/>
    <col min="15114" max="15116" width="3.375" style="1" customWidth="1"/>
    <col min="15117" max="15117" width="9" style="1"/>
    <col min="15118" max="15118" width="12.75" style="1" customWidth="1"/>
    <col min="15119" max="15361" width="9" style="1"/>
    <col min="15362" max="15362" width="10.375" style="1" customWidth="1"/>
    <col min="15363" max="15363" width="12.5" style="1" customWidth="1"/>
    <col min="15364" max="15364" width="9" style="1"/>
    <col min="15365" max="15365" width="15.125" style="1" customWidth="1"/>
    <col min="15366" max="15366" width="3.875" style="1" customWidth="1"/>
    <col min="15367" max="15367" width="16.75" style="1" customWidth="1"/>
    <col min="15368" max="15368" width="22.125" style="1" customWidth="1"/>
    <col min="15369" max="15369" width="2.75" style="1" customWidth="1"/>
    <col min="15370" max="15372" width="3.375" style="1" customWidth="1"/>
    <col min="15373" max="15373" width="9" style="1"/>
    <col min="15374" max="15374" width="12.75" style="1" customWidth="1"/>
    <col min="15375" max="15617" width="9" style="1"/>
    <col min="15618" max="15618" width="10.375" style="1" customWidth="1"/>
    <col min="15619" max="15619" width="12.5" style="1" customWidth="1"/>
    <col min="15620" max="15620" width="9" style="1"/>
    <col min="15621" max="15621" width="15.125" style="1" customWidth="1"/>
    <col min="15622" max="15622" width="3.875" style="1" customWidth="1"/>
    <col min="15623" max="15623" width="16.75" style="1" customWidth="1"/>
    <col min="15624" max="15624" width="22.125" style="1" customWidth="1"/>
    <col min="15625" max="15625" width="2.75" style="1" customWidth="1"/>
    <col min="15626" max="15628" width="3.375" style="1" customWidth="1"/>
    <col min="15629" max="15629" width="9" style="1"/>
    <col min="15630" max="15630" width="12.75" style="1" customWidth="1"/>
    <col min="15631" max="15873" width="9" style="1"/>
    <col min="15874" max="15874" width="10.375" style="1" customWidth="1"/>
    <col min="15875" max="15875" width="12.5" style="1" customWidth="1"/>
    <col min="15876" max="15876" width="9" style="1"/>
    <col min="15877" max="15877" width="15.125" style="1" customWidth="1"/>
    <col min="15878" max="15878" width="3.875" style="1" customWidth="1"/>
    <col min="15879" max="15879" width="16.75" style="1" customWidth="1"/>
    <col min="15880" max="15880" width="22.125" style="1" customWidth="1"/>
    <col min="15881" max="15881" width="2.75" style="1" customWidth="1"/>
    <col min="15882" max="15884" width="3.375" style="1" customWidth="1"/>
    <col min="15885" max="15885" width="9" style="1"/>
    <col min="15886" max="15886" width="12.75" style="1" customWidth="1"/>
    <col min="15887" max="16129" width="9" style="1"/>
    <col min="16130" max="16130" width="10.375" style="1" customWidth="1"/>
    <col min="16131" max="16131" width="12.5" style="1" customWidth="1"/>
    <col min="16132" max="16132" width="9" style="1"/>
    <col min="16133" max="16133" width="15.125" style="1" customWidth="1"/>
    <col min="16134" max="16134" width="3.875" style="1" customWidth="1"/>
    <col min="16135" max="16135" width="16.75" style="1" customWidth="1"/>
    <col min="16136" max="16136" width="22.125" style="1" customWidth="1"/>
    <col min="16137" max="16137" width="2.75" style="1" customWidth="1"/>
    <col min="16138" max="16140" width="3.375" style="1" customWidth="1"/>
    <col min="16141" max="16141" width="9" style="1"/>
    <col min="16142" max="16142" width="12.75" style="1" customWidth="1"/>
    <col min="16143" max="16384" width="9" style="1"/>
  </cols>
  <sheetData>
    <row r="1" ht="25.5" customHeight="1" spans="1:14">
      <c r="A1" s="2" t="s">
        <v>0</v>
      </c>
      <c r="B1" s="2"/>
      <c r="C1" s="2"/>
      <c r="D1" s="2"/>
      <c r="E1" s="2"/>
      <c r="F1" s="2"/>
      <c r="G1" s="2"/>
      <c r="H1" s="2"/>
      <c r="I1" s="2"/>
      <c r="J1" s="2"/>
      <c r="K1" s="2"/>
      <c r="L1" s="2"/>
      <c r="M1" s="2"/>
      <c r="N1" s="2"/>
    </row>
    <row r="2" ht="13.9" customHeight="1" spans="1:14">
      <c r="A2" s="3" t="s">
        <v>1</v>
      </c>
      <c r="B2" s="3"/>
      <c r="C2" s="3"/>
      <c r="D2" s="3"/>
      <c r="E2" s="3"/>
      <c r="F2" s="3"/>
      <c r="G2" s="3"/>
      <c r="H2" s="3"/>
      <c r="I2" s="3"/>
      <c r="J2" s="3"/>
      <c r="K2" s="3"/>
      <c r="L2" s="3"/>
      <c r="M2" s="3"/>
      <c r="N2" s="3"/>
    </row>
    <row r="3" ht="19.15" customHeight="1" spans="1:14">
      <c r="A3" s="4" t="s">
        <v>2</v>
      </c>
      <c r="B3" s="4"/>
      <c r="C3" s="4" t="s">
        <v>3</v>
      </c>
      <c r="D3" s="4"/>
      <c r="E3" s="4"/>
      <c r="F3" s="4"/>
      <c r="G3" s="4"/>
      <c r="H3" s="4"/>
      <c r="I3" s="4"/>
      <c r="J3" s="4"/>
      <c r="K3" s="4"/>
      <c r="L3" s="4"/>
      <c r="M3" s="4"/>
      <c r="N3" s="4"/>
    </row>
    <row r="4" ht="28.15" customHeight="1" spans="1:14">
      <c r="A4" s="4" t="s">
        <v>4</v>
      </c>
      <c r="B4" s="4"/>
      <c r="C4" s="4" t="s">
        <v>5</v>
      </c>
      <c r="D4" s="4"/>
      <c r="E4" s="4"/>
      <c r="F4" s="4"/>
      <c r="G4" s="4"/>
      <c r="H4" s="4" t="s">
        <v>6</v>
      </c>
      <c r="I4" s="4"/>
      <c r="J4" s="4" t="s">
        <v>7</v>
      </c>
      <c r="K4" s="4"/>
      <c r="L4" s="4"/>
      <c r="M4" s="4"/>
      <c r="N4" s="4"/>
    </row>
    <row r="5" customHeight="1" spans="1:14">
      <c r="A5" s="5" t="s">
        <v>8</v>
      </c>
      <c r="B5" s="6"/>
      <c r="C5" s="4"/>
      <c r="D5" s="4"/>
      <c r="E5" s="4" t="s">
        <v>9</v>
      </c>
      <c r="F5" s="4" t="s">
        <v>10</v>
      </c>
      <c r="G5" s="4"/>
      <c r="H5" s="4" t="s">
        <v>11</v>
      </c>
      <c r="I5" s="4"/>
      <c r="J5" s="4" t="s">
        <v>12</v>
      </c>
      <c r="K5" s="4"/>
      <c r="L5" s="4" t="s">
        <v>13</v>
      </c>
      <c r="M5" s="4"/>
      <c r="N5" s="4" t="s">
        <v>14</v>
      </c>
    </row>
    <row r="6" customHeight="1" spans="1:14">
      <c r="A6" s="7"/>
      <c r="B6" s="8"/>
      <c r="C6" s="9" t="s">
        <v>15</v>
      </c>
      <c r="D6" s="9"/>
      <c r="E6" s="25">
        <v>0.85</v>
      </c>
      <c r="F6" s="25">
        <v>0.82</v>
      </c>
      <c r="G6" s="25"/>
      <c r="H6" s="25">
        <v>0.8092</v>
      </c>
      <c r="I6" s="25"/>
      <c r="J6" s="4">
        <v>10</v>
      </c>
      <c r="K6" s="4"/>
      <c r="L6" s="38">
        <f>H6/F6</f>
        <v>0.986829268292683</v>
      </c>
      <c r="M6" s="38"/>
      <c r="N6" s="48">
        <f>J6*L6</f>
        <v>9.86829268292683</v>
      </c>
    </row>
    <row r="7" customHeight="1" spans="1:14">
      <c r="A7" s="7"/>
      <c r="B7" s="8"/>
      <c r="C7" s="4" t="s">
        <v>16</v>
      </c>
      <c r="D7" s="4"/>
      <c r="E7" s="25"/>
      <c r="F7" s="25"/>
      <c r="G7" s="25"/>
      <c r="H7" s="25"/>
      <c r="I7" s="25"/>
      <c r="J7" s="4" t="s">
        <v>17</v>
      </c>
      <c r="K7" s="4"/>
      <c r="L7" s="38"/>
      <c r="M7" s="38"/>
      <c r="N7" s="4" t="s">
        <v>17</v>
      </c>
    </row>
    <row r="8" customHeight="1" spans="1:14">
      <c r="A8" s="7"/>
      <c r="B8" s="8"/>
      <c r="C8" s="4" t="s">
        <v>18</v>
      </c>
      <c r="D8" s="4"/>
      <c r="E8" s="25"/>
      <c r="F8" s="25"/>
      <c r="G8" s="25"/>
      <c r="H8" s="25"/>
      <c r="I8" s="25"/>
      <c r="J8" s="4" t="s">
        <v>17</v>
      </c>
      <c r="K8" s="4"/>
      <c r="L8" s="4"/>
      <c r="M8" s="4"/>
      <c r="N8" s="4" t="s">
        <v>17</v>
      </c>
    </row>
    <row r="9" customHeight="1" spans="1:14">
      <c r="A9" s="10"/>
      <c r="B9" s="11"/>
      <c r="C9" s="4" t="s">
        <v>19</v>
      </c>
      <c r="D9" s="4"/>
      <c r="E9" s="25"/>
      <c r="F9" s="26"/>
      <c r="G9" s="26"/>
      <c r="H9" s="26"/>
      <c r="I9" s="26"/>
      <c r="J9" s="4" t="s">
        <v>17</v>
      </c>
      <c r="K9" s="4"/>
      <c r="L9" s="4"/>
      <c r="M9" s="4"/>
      <c r="N9" s="4" t="s">
        <v>17</v>
      </c>
    </row>
    <row r="10" ht="23.25" customHeight="1" spans="1:14">
      <c r="A10" s="12" t="s">
        <v>20</v>
      </c>
      <c r="B10" s="4" t="s">
        <v>21</v>
      </c>
      <c r="C10" s="4"/>
      <c r="D10" s="4"/>
      <c r="E10" s="4"/>
      <c r="F10" s="4"/>
      <c r="G10" s="4"/>
      <c r="H10" s="4" t="s">
        <v>22</v>
      </c>
      <c r="I10" s="4"/>
      <c r="J10" s="4"/>
      <c r="K10" s="4"/>
      <c r="L10" s="4"/>
      <c r="M10" s="4"/>
      <c r="N10" s="4"/>
    </row>
    <row r="11" ht="69.75" customHeight="1" spans="1:14">
      <c r="A11" s="13"/>
      <c r="B11" s="14" t="s">
        <v>23</v>
      </c>
      <c r="C11" s="14"/>
      <c r="D11" s="14"/>
      <c r="E11" s="14"/>
      <c r="F11" s="14"/>
      <c r="G11" s="14"/>
      <c r="H11" s="14" t="s">
        <v>24</v>
      </c>
      <c r="I11" s="14"/>
      <c r="J11" s="14"/>
      <c r="K11" s="14"/>
      <c r="L11" s="14"/>
      <c r="M11" s="14"/>
      <c r="N11" s="14"/>
    </row>
    <row r="12" ht="18" customHeight="1" spans="1:14">
      <c r="A12" s="12" t="s">
        <v>25</v>
      </c>
      <c r="B12" s="4" t="s">
        <v>26</v>
      </c>
      <c r="C12" s="4" t="s">
        <v>27</v>
      </c>
      <c r="D12" s="4" t="s">
        <v>28</v>
      </c>
      <c r="E12" s="4"/>
      <c r="F12" s="4"/>
      <c r="G12" s="12" t="s">
        <v>29</v>
      </c>
      <c r="H12" s="12" t="s">
        <v>30</v>
      </c>
      <c r="I12" s="4" t="s">
        <v>12</v>
      </c>
      <c r="J12" s="4"/>
      <c r="K12" s="4" t="s">
        <v>14</v>
      </c>
      <c r="L12" s="4"/>
      <c r="M12" s="4" t="s">
        <v>31</v>
      </c>
      <c r="N12" s="4"/>
    </row>
    <row r="13" ht="31.15" customHeight="1" spans="1:14">
      <c r="A13" s="15"/>
      <c r="B13" s="12" t="s">
        <v>32</v>
      </c>
      <c r="C13" s="4" t="s">
        <v>33</v>
      </c>
      <c r="D13" s="16" t="s">
        <v>34</v>
      </c>
      <c r="E13" s="16"/>
      <c r="F13" s="16"/>
      <c r="G13" s="4" t="s">
        <v>35</v>
      </c>
      <c r="H13" s="4" t="s">
        <v>35</v>
      </c>
      <c r="I13" s="39">
        <v>15</v>
      </c>
      <c r="J13" s="40"/>
      <c r="K13" s="41">
        <v>15</v>
      </c>
      <c r="L13" s="42"/>
      <c r="M13" s="41"/>
      <c r="N13" s="42"/>
    </row>
    <row r="14" ht="30" customHeight="1" spans="1:14">
      <c r="A14" s="15"/>
      <c r="B14" s="15"/>
      <c r="C14" s="12" t="s">
        <v>36</v>
      </c>
      <c r="D14" s="16" t="s">
        <v>37</v>
      </c>
      <c r="E14" s="16"/>
      <c r="F14" s="16"/>
      <c r="G14" s="27">
        <v>1</v>
      </c>
      <c r="H14" s="27">
        <v>1</v>
      </c>
      <c r="I14" s="39">
        <v>15</v>
      </c>
      <c r="J14" s="40"/>
      <c r="K14" s="41">
        <v>15</v>
      </c>
      <c r="L14" s="42"/>
      <c r="M14" s="41"/>
      <c r="N14" s="42"/>
    </row>
    <row r="15" ht="36.6" customHeight="1" spans="1:14">
      <c r="A15" s="15"/>
      <c r="B15" s="15"/>
      <c r="C15" s="4" t="s">
        <v>38</v>
      </c>
      <c r="D15" s="16" t="s">
        <v>39</v>
      </c>
      <c r="E15" s="16"/>
      <c r="F15" s="16"/>
      <c r="G15" s="4" t="s">
        <v>40</v>
      </c>
      <c r="H15" s="4" t="s">
        <v>40</v>
      </c>
      <c r="I15" s="39">
        <v>10</v>
      </c>
      <c r="J15" s="40"/>
      <c r="K15" s="41">
        <v>10</v>
      </c>
      <c r="L15" s="42"/>
      <c r="M15" s="4"/>
      <c r="N15" s="4"/>
    </row>
    <row r="16" ht="111" customHeight="1" spans="1:14">
      <c r="A16" s="15"/>
      <c r="B16" s="13"/>
      <c r="C16" s="4" t="s">
        <v>41</v>
      </c>
      <c r="D16" s="17" t="s">
        <v>42</v>
      </c>
      <c r="E16" s="28"/>
      <c r="F16" s="29"/>
      <c r="G16" s="30" t="s">
        <v>43</v>
      </c>
      <c r="H16" s="12">
        <v>0.8092</v>
      </c>
      <c r="I16" s="39">
        <v>10</v>
      </c>
      <c r="J16" s="40"/>
      <c r="K16" s="43">
        <v>10</v>
      </c>
      <c r="L16" s="44"/>
      <c r="M16" s="14"/>
      <c r="N16" s="14"/>
    </row>
    <row r="17" ht="114.75" customHeight="1" spans="1:16">
      <c r="A17" s="15"/>
      <c r="B17" s="12" t="s">
        <v>44</v>
      </c>
      <c r="C17" s="18" t="s">
        <v>45</v>
      </c>
      <c r="D17" s="19" t="s">
        <v>46</v>
      </c>
      <c r="E17" s="31"/>
      <c r="F17" s="32"/>
      <c r="G17" s="33" t="s">
        <v>47</v>
      </c>
      <c r="H17" s="33" t="s">
        <v>48</v>
      </c>
      <c r="I17" s="45">
        <v>15</v>
      </c>
      <c r="J17" s="46"/>
      <c r="K17" s="45">
        <v>15</v>
      </c>
      <c r="L17" s="46"/>
      <c r="M17" s="49"/>
      <c r="N17" s="50"/>
      <c r="P17" s="1" t="s">
        <v>49</v>
      </c>
    </row>
    <row r="18" ht="57.6" customHeight="1" spans="1:16">
      <c r="A18" s="15"/>
      <c r="B18" s="20"/>
      <c r="C18" s="18" t="s">
        <v>50</v>
      </c>
      <c r="D18" s="19" t="s">
        <v>51</v>
      </c>
      <c r="E18" s="34"/>
      <c r="F18" s="35"/>
      <c r="G18" s="33" t="s">
        <v>52</v>
      </c>
      <c r="H18" s="36" t="s">
        <v>53</v>
      </c>
      <c r="I18" s="45">
        <v>15</v>
      </c>
      <c r="J18" s="35"/>
      <c r="K18" s="45">
        <v>15</v>
      </c>
      <c r="L18" s="35"/>
      <c r="M18" s="49"/>
      <c r="N18" s="50"/>
      <c r="P18" s="1" t="s">
        <v>49</v>
      </c>
    </row>
    <row r="19" ht="31.15" customHeight="1" spans="1:14">
      <c r="A19" s="15"/>
      <c r="B19" s="21" t="s">
        <v>54</v>
      </c>
      <c r="C19" s="4" t="s">
        <v>55</v>
      </c>
      <c r="D19" s="17" t="s">
        <v>56</v>
      </c>
      <c r="E19" s="28"/>
      <c r="F19" s="29"/>
      <c r="G19" s="37" t="s">
        <v>57</v>
      </c>
      <c r="H19" s="27">
        <v>0.85</v>
      </c>
      <c r="I19" s="39">
        <v>10</v>
      </c>
      <c r="J19" s="40"/>
      <c r="K19" s="39">
        <v>10</v>
      </c>
      <c r="L19" s="40"/>
      <c r="M19" s="41"/>
      <c r="N19" s="42"/>
    </row>
    <row r="20" ht="26.25" customHeight="1" spans="1:14">
      <c r="A20" s="16" t="s">
        <v>58</v>
      </c>
      <c r="B20" s="16"/>
      <c r="C20" s="16"/>
      <c r="D20" s="16"/>
      <c r="E20" s="16"/>
      <c r="F20" s="16"/>
      <c r="G20" s="16"/>
      <c r="H20" s="16"/>
      <c r="I20" s="16">
        <f>SUM(I13:J19)+J6</f>
        <v>100</v>
      </c>
      <c r="J20" s="16"/>
      <c r="K20" s="47">
        <f>SUM(K13:L19)+N6</f>
        <v>99.8682926829268</v>
      </c>
      <c r="L20" s="16"/>
      <c r="M20" s="51"/>
      <c r="N20" s="51"/>
    </row>
    <row r="21" ht="16.5" customHeight="1" spans="1:14">
      <c r="A21" s="22" t="s">
        <v>59</v>
      </c>
      <c r="B21" s="22"/>
      <c r="C21" s="22"/>
      <c r="D21" s="22"/>
      <c r="E21" s="22"/>
      <c r="F21" s="22"/>
      <c r="G21" s="22"/>
      <c r="H21" s="22"/>
      <c r="I21" s="22"/>
      <c r="J21" s="22"/>
      <c r="K21" s="22"/>
      <c r="L21" s="22"/>
      <c r="M21" s="22"/>
      <c r="N21" s="22"/>
    </row>
    <row r="22" ht="16.5" customHeight="1" spans="1:14">
      <c r="A22" s="23" t="s">
        <v>60</v>
      </c>
      <c r="B22" s="23"/>
      <c r="C22" s="23"/>
      <c r="D22" s="23"/>
      <c r="E22" s="23"/>
      <c r="F22" s="23"/>
      <c r="G22" s="23"/>
      <c r="H22" s="23"/>
      <c r="I22" s="23"/>
      <c r="J22" s="23"/>
      <c r="K22" s="23"/>
      <c r="L22" s="23"/>
      <c r="M22" s="23"/>
      <c r="N22" s="23"/>
    </row>
    <row r="23" ht="56.25" customHeight="1" spans="1:14">
      <c r="A23" s="23" t="s">
        <v>61</v>
      </c>
      <c r="B23" s="23"/>
      <c r="C23" s="23"/>
      <c r="D23" s="23"/>
      <c r="E23" s="23"/>
      <c r="F23" s="23"/>
      <c r="G23" s="23"/>
      <c r="H23" s="23"/>
      <c r="I23" s="23"/>
      <c r="J23" s="23"/>
      <c r="K23" s="23"/>
      <c r="L23" s="23"/>
      <c r="M23" s="23"/>
      <c r="N23" s="23"/>
    </row>
    <row r="24" ht="16.5" customHeight="1" spans="1:14">
      <c r="A24" s="23" t="s">
        <v>62</v>
      </c>
      <c r="B24" s="23"/>
      <c r="C24" s="23"/>
      <c r="D24" s="23"/>
      <c r="E24" s="23"/>
      <c r="F24" s="23"/>
      <c r="G24" s="23"/>
      <c r="H24" s="23"/>
      <c r="I24" s="23"/>
      <c r="J24" s="23"/>
      <c r="K24" s="23"/>
      <c r="L24" s="23"/>
      <c r="M24" s="23"/>
      <c r="N24" s="23"/>
    </row>
    <row r="25" ht="16.5" customHeight="1" spans="1:14">
      <c r="A25" s="23" t="s">
        <v>63</v>
      </c>
      <c r="B25" s="23"/>
      <c r="C25" s="23"/>
      <c r="D25" s="23"/>
      <c r="E25" s="23"/>
      <c r="F25" s="23"/>
      <c r="G25" s="23"/>
      <c r="H25" s="23"/>
      <c r="I25" s="23"/>
      <c r="J25" s="23"/>
      <c r="K25" s="23"/>
      <c r="L25" s="23"/>
      <c r="M25" s="23"/>
      <c r="N25" s="23"/>
    </row>
    <row r="26" spans="1:14">
      <c r="A26" s="24"/>
      <c r="B26" s="24"/>
      <c r="C26" s="24"/>
      <c r="D26" s="24"/>
      <c r="E26" s="24"/>
      <c r="F26" s="24"/>
      <c r="G26" s="24"/>
      <c r="H26" s="24"/>
      <c r="I26" s="24"/>
      <c r="J26" s="24"/>
      <c r="K26" s="24"/>
      <c r="L26" s="24"/>
      <c r="M26" s="24"/>
      <c r="N26" s="24"/>
    </row>
  </sheetData>
  <mergeCells count="8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D19:F19"/>
    <mergeCell ref="I19:J19"/>
    <mergeCell ref="K19:L19"/>
    <mergeCell ref="M19:N19"/>
    <mergeCell ref="A20:H20"/>
    <mergeCell ref="I20:J20"/>
    <mergeCell ref="K20:L20"/>
    <mergeCell ref="M20:N20"/>
    <mergeCell ref="A21:N21"/>
    <mergeCell ref="A22:N22"/>
    <mergeCell ref="A23:N23"/>
    <mergeCell ref="A24:N24"/>
    <mergeCell ref="A25:N25"/>
    <mergeCell ref="A10:A11"/>
    <mergeCell ref="A12:A19"/>
    <mergeCell ref="B13:B16"/>
    <mergeCell ref="B17:B18"/>
    <mergeCell ref="A5:B9"/>
  </mergeCells>
  <dataValidations count="1">
    <dataValidation allowBlank="1" showInputMessage="1" showErrorMessage="1" sqref="G19:H19"/>
  </dataValidations>
  <printOptions horizontalCentered="1"/>
  <pageMargins left="0.23" right="0.17" top="0.61" bottom="0.35" header="0.51" footer="0.18"/>
  <pageSetup paperSize="9" scale="61" fitToWidth="0" orientation="landscape"/>
  <headerFooter alignWithMargins="0" scaleWithDoc="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win10</dc:creator>
  <cp:lastModifiedBy>yjy-67</cp:lastModifiedBy>
  <dcterms:created xsi:type="dcterms:W3CDTF">2024-04-07T01:40:00Z</dcterms:created>
  <cp:lastPrinted>2025-06-12T10:08:00Z</cp:lastPrinted>
  <dcterms:modified xsi:type="dcterms:W3CDTF">2025-08-21T11:08:15Z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830B610BBEB54D11A28DB6A501D79D18_12</vt:lpwstr>
  </property>
  <property fmtid="{D5CDD505-2E9C-101B-9397-08002B2CF9AE}" pid="3" name="KSOProductBuildVer">
    <vt:lpwstr>2052-12.8.2.20327</vt:lpwstr>
  </property>
</Properties>
</file>