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concurrentCalc="0"/>
</workbook>
</file>

<file path=xl/sharedStrings.xml><?xml version="1.0" encoding="utf-8"?>
<sst xmlns="http://schemas.openxmlformats.org/spreadsheetml/2006/main" count="79" uniqueCount="67">
  <si>
    <t>项目支出绩效自评表                                                   
 (2024年度）</t>
  </si>
  <si>
    <t>项目名称</t>
  </si>
  <si>
    <t>2024年北京市环境卫生管理事务中心等级保护测评服务</t>
  </si>
  <si>
    <t>主管部门</t>
  </si>
  <si>
    <t>北京市城市管理委员会 021</t>
  </si>
  <si>
    <t>实施单位</t>
  </si>
  <si>
    <t>北京市环境卫生管理事务中心</t>
  </si>
  <si>
    <t>项目属性</t>
  </si>
  <si>
    <t>延续</t>
  </si>
  <si>
    <t>项目期</t>
  </si>
  <si>
    <t>1年</t>
  </si>
  <si>
    <t>项目资金
（万元）</t>
  </si>
  <si>
    <t>年初预算数</t>
  </si>
  <si>
    <t>全年预算数</t>
  </si>
  <si>
    <t>全年
执行数</t>
  </si>
  <si>
    <t>分值</t>
  </si>
  <si>
    <t>执行率</t>
  </si>
  <si>
    <t>得分</t>
  </si>
  <si>
    <t>年度资金总额</t>
  </si>
  <si>
    <t>其中：当年财政拨款</t>
  </si>
  <si>
    <t>—</t>
  </si>
  <si>
    <t xml:space="preserve"> </t>
  </si>
  <si>
    <t xml:space="preserve">      上年结转资金</t>
  </si>
  <si>
    <t>-</t>
  </si>
  <si>
    <t xml:space="preserve">  其他资金</t>
  </si>
  <si>
    <t>年度总体目标</t>
  </si>
  <si>
    <t>预期目标</t>
  </si>
  <si>
    <t>实际完成情况</t>
  </si>
  <si>
    <t>根据中心环卫行业管理职能要求，通过对北京市环境卫生管理事务中心的北京环卫信息管理系统、北京市垃圾处理设施在线监控系统和北京市环境卫生管理事务中心内务管理系统实施等级保护测评工作，科学评估信息系统安全性能，持续推进信息安全技术和管理水平的不断提升，系统的稳定运行可为管理部门提供真实有效的数据依据，为相关决策提供有力的支撑。</t>
  </si>
  <si>
    <t>绩
效
指
标</t>
  </si>
  <si>
    <t>一级指标</t>
  </si>
  <si>
    <t>二级指标</t>
  </si>
  <si>
    <t>三级指标</t>
  </si>
  <si>
    <t>年度
指标值</t>
  </si>
  <si>
    <t>实际 
完成值</t>
  </si>
  <si>
    <t>偏差原因分析及改进措施</t>
  </si>
  <si>
    <t>产出指标
50分</t>
  </si>
  <si>
    <t>数量指标</t>
  </si>
  <si>
    <t>系统测评数量</t>
  </si>
  <si>
    <t>3套</t>
  </si>
  <si>
    <t>测评报告</t>
  </si>
  <si>
    <t>3份</t>
  </si>
  <si>
    <t>质量指标</t>
  </si>
  <si>
    <t>验收合格率</t>
  </si>
  <si>
    <t>时效指标</t>
  </si>
  <si>
    <t>项目采购时间</t>
  </si>
  <si>
    <t>2024年4月完成</t>
  </si>
  <si>
    <t>项目验收时间</t>
  </si>
  <si>
    <t>2024年9月完成</t>
  </si>
  <si>
    <t>成本指标</t>
  </si>
  <si>
    <t>项目成本控制</t>
  </si>
  <si>
    <t>≤21万元</t>
  </si>
  <si>
    <t>20.1万元</t>
  </si>
  <si>
    <t>效益指标（30分）</t>
  </si>
  <si>
    <t>社会效益指标</t>
  </si>
  <si>
    <t>科学评估信息系统安全性能</t>
  </si>
  <si>
    <t>通过实施等保测评服务，科学评估信息系统安全性能，为信息系统提供支撑</t>
  </si>
  <si>
    <t>可持续影响指标</t>
  </si>
  <si>
    <t>持续推进信息安全技术和管理水平的不断提升</t>
  </si>
  <si>
    <t>通过实施等保测评服务，一定程度上推进信息安全技术和管理水平的提升</t>
  </si>
  <si>
    <t>安全是一个动态过程，需要持续推进管理和技术不断提升</t>
  </si>
  <si>
    <t>满意度指标
10分</t>
  </si>
  <si>
    <t>服务对象满意度标</t>
  </si>
  <si>
    <t>用户满意度</t>
  </si>
  <si>
    <t>≥98%</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</si>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</sst>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 numFmtId="178" formatCode="0.00_ "/>
  </numFmts>
  <fonts count="30">
    <font>
      <sz val="11"/>
      <color theme="1"/>
      <name val="宋体"/>
      <charset val="134"/>
      <scheme val="minor"/>
    </font>
    <font>
      <sz val="14"/>
      <color theme="1"/>
      <name val="宋体"/>
      <charset val="134"/>
      <scheme val="minor"/>
    </font>
    <font>
      <sz val="14"/>
      <name val="宋体"/>
      <charset val="134"/>
      <scheme val="minor"/>
    </font>
    <font>
      <sz val="18"/>
      <color theme="1"/>
      <name val="方正小标宋简体"/>
      <charset val="134"/>
    </font>
    <font>
      <sz val="14"/>
      <color theme="1"/>
      <name val="仿宋_GB2312"/>
      <charset val="134"/>
    </font>
    <font>
      <sz val="14"/>
      <name val="仿宋_GB2312"/>
      <charset val="134"/>
    </font>
    <font>
      <sz val="14"/>
      <name val="宋体"/>
      <charset val="134"/>
    </font>
    <font>
      <sz val="14"/>
      <color rgb="FF000000"/>
      <name val="宋体"/>
      <charset val="134"/>
      <scheme val="minor"/>
    </font>
    <font>
      <sz val="14"/>
      <color rgb="FF000000"/>
      <name val="仿宋_GB2312"/>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9"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3" fillId="9" borderId="0" applyNumberFormat="0" applyBorder="0" applyAlignment="0" applyProtection="0">
      <alignment vertical="center"/>
    </xf>
    <xf numFmtId="0" fontId="16" fillId="0" borderId="11" applyNumberFormat="0" applyFill="0" applyAlignment="0" applyProtection="0">
      <alignment vertical="center"/>
    </xf>
    <xf numFmtId="0" fontId="13" fillId="10" borderId="0" applyNumberFormat="0" applyBorder="0" applyAlignment="0" applyProtection="0">
      <alignment vertical="center"/>
    </xf>
    <xf numFmtId="0" fontId="22" fillId="11" borderId="12" applyNumberFormat="0" applyAlignment="0" applyProtection="0">
      <alignment vertical="center"/>
    </xf>
    <xf numFmtId="0" fontId="23" fillId="11" borderId="8" applyNumberFormat="0" applyAlignment="0" applyProtection="0">
      <alignment vertical="center"/>
    </xf>
    <xf numFmtId="0" fontId="24" fillId="12" borderId="13"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xf numFmtId="0" fontId="0" fillId="0" borderId="0"/>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0" fontId="4"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lignment vertical="center"/>
    </xf>
    <xf numFmtId="176"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vertical="center" wrapText="1"/>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10" fontId="2" fillId="0" borderId="1" xfId="0" applyNumberFormat="1" applyFont="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6"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9" fontId="2" fillId="0" borderId="1" xfId="5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7"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178" fontId="8" fillId="0" borderId="1" xfId="0" applyNumberFormat="1"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178" fontId="2" fillId="0" borderId="1" xfId="0" applyNumberFormat="1" applyFont="1" applyBorder="1" applyAlignment="1">
      <alignment horizontal="center" vertical="center"/>
    </xf>
    <xf numFmtId="0" fontId="9" fillId="0" borderId="0" xfId="0" applyFont="1" applyAlignment="1">
      <alignment vertical="center" wrapText="1"/>
    </xf>
    <xf numFmtId="0" fontId="1" fillId="0" borderId="0" xfId="0" applyFont="1" applyBorder="1">
      <alignment vertical="center"/>
    </xf>
    <xf numFmtId="0" fontId="4" fillId="0" borderId="1" xfId="0" applyFont="1"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zoomScale="85" zoomScaleNormal="85" workbookViewId="0">
      <selection activeCell="A1" sqref="A$1:A$1048576"/>
    </sheetView>
  </sheetViews>
  <sheetFormatPr defaultColWidth="9" defaultRowHeight="13.5"/>
  <cols>
    <col min="1" max="1" width="11.2583333333333" customWidth="1"/>
    <col min="2" max="2" width="10.5" customWidth="1"/>
    <col min="3" max="3" width="16.3833333333333" customWidth="1"/>
    <col min="4" max="4" width="27.5" style="3" customWidth="1"/>
    <col min="5" max="5" width="19.2583333333333" customWidth="1"/>
    <col min="6" max="6" width="30.3833333333333" customWidth="1"/>
    <col min="7" max="7" width="12.5" customWidth="1"/>
    <col min="8" max="8" width="12.2583333333333" customWidth="1"/>
    <col min="9" max="9" width="30.8833333333333" customWidth="1"/>
    <col min="10" max="10" width="30.4583333333333" customWidth="1"/>
  </cols>
  <sheetData>
    <row r="1" ht="56.1" customHeight="1" spans="1:9">
      <c r="A1" s="4" t="s">
        <v>0</v>
      </c>
      <c r="B1" s="5"/>
      <c r="C1" s="5"/>
      <c r="D1" s="5"/>
      <c r="E1" s="5"/>
      <c r="F1" s="5"/>
      <c r="G1" s="5"/>
      <c r="H1" s="5"/>
      <c r="I1" s="5"/>
    </row>
    <row r="2" s="1" customFormat="1" ht="24" customHeight="1" spans="1:9">
      <c r="A2" s="6" t="s">
        <v>1</v>
      </c>
      <c r="B2" s="6"/>
      <c r="C2" s="6"/>
      <c r="D2" s="6" t="s">
        <v>2</v>
      </c>
      <c r="E2" s="6"/>
      <c r="F2" s="6"/>
      <c r="G2" s="6"/>
      <c r="H2" s="6"/>
      <c r="I2" s="6"/>
    </row>
    <row r="3" s="1" customFormat="1" ht="24" customHeight="1" spans="1:9">
      <c r="A3" s="6" t="s">
        <v>3</v>
      </c>
      <c r="B3" s="6"/>
      <c r="C3" s="6"/>
      <c r="D3" s="6" t="s">
        <v>4</v>
      </c>
      <c r="E3" s="6"/>
      <c r="F3" s="6" t="s">
        <v>5</v>
      </c>
      <c r="G3" s="7" t="s">
        <v>6</v>
      </c>
      <c r="H3" s="8"/>
      <c r="I3" s="9"/>
    </row>
    <row r="4" s="1" customFormat="1" ht="24" customHeight="1" spans="1:9">
      <c r="A4" s="7" t="s">
        <v>7</v>
      </c>
      <c r="B4" s="8"/>
      <c r="C4" s="9"/>
      <c r="D4" s="7" t="s">
        <v>8</v>
      </c>
      <c r="E4" s="9"/>
      <c r="F4" s="6" t="s">
        <v>9</v>
      </c>
      <c r="G4" s="7" t="s">
        <v>10</v>
      </c>
      <c r="H4" s="8"/>
      <c r="I4" s="9"/>
    </row>
    <row r="5" s="1" customFormat="1" ht="37.5" spans="1:9">
      <c r="A5" s="10" t="s">
        <v>11</v>
      </c>
      <c r="B5" s="11"/>
      <c r="C5" s="11"/>
      <c r="D5" s="10" t="s">
        <v>12</v>
      </c>
      <c r="E5" s="12" t="s">
        <v>13</v>
      </c>
      <c r="F5" s="10" t="s">
        <v>14</v>
      </c>
      <c r="G5" s="10" t="s">
        <v>15</v>
      </c>
      <c r="H5" s="10" t="s">
        <v>16</v>
      </c>
      <c r="I5" s="10" t="s">
        <v>17</v>
      </c>
    </row>
    <row r="6" s="1" customFormat="1" ht="18" customHeight="1" spans="1:9">
      <c r="A6" s="13"/>
      <c r="B6" s="6" t="s">
        <v>18</v>
      </c>
      <c r="C6" s="14"/>
      <c r="D6" s="15">
        <v>21</v>
      </c>
      <c r="E6" s="16">
        <f>D6</f>
        <v>21</v>
      </c>
      <c r="F6" s="17">
        <v>20.1</v>
      </c>
      <c r="G6" s="18">
        <v>10</v>
      </c>
      <c r="H6" s="19">
        <f>F6/E6</f>
        <v>0.957142857142857</v>
      </c>
      <c r="I6" s="40">
        <f>H6*10</f>
        <v>9.57142857142857</v>
      </c>
    </row>
    <row r="7" s="1" customFormat="1" ht="27" customHeight="1" spans="1:9">
      <c r="A7" s="13"/>
      <c r="B7" s="6" t="s">
        <v>19</v>
      </c>
      <c r="C7" s="14"/>
      <c r="D7" s="15">
        <f>D6</f>
        <v>21</v>
      </c>
      <c r="E7" s="16">
        <f>E6</f>
        <v>21</v>
      </c>
      <c r="F7" s="6">
        <f>F6</f>
        <v>20.1</v>
      </c>
      <c r="G7" s="6" t="s">
        <v>20</v>
      </c>
      <c r="H7" s="6" t="s">
        <v>21</v>
      </c>
      <c r="I7" s="6" t="s">
        <v>20</v>
      </c>
    </row>
    <row r="8" s="1" customFormat="1" ht="15" customHeight="1" spans="1:9">
      <c r="A8" s="13"/>
      <c r="B8" s="6" t="s">
        <v>22</v>
      </c>
      <c r="C8" s="14"/>
      <c r="D8" s="6"/>
      <c r="E8" s="14"/>
      <c r="F8" s="14"/>
      <c r="G8" s="6" t="s">
        <v>20</v>
      </c>
      <c r="H8" s="6" t="s">
        <v>23</v>
      </c>
      <c r="I8" s="6" t="s">
        <v>20</v>
      </c>
    </row>
    <row r="9" s="1" customFormat="1" ht="15" customHeight="1" spans="1:9">
      <c r="A9" s="13"/>
      <c r="B9" s="6" t="s">
        <v>24</v>
      </c>
      <c r="C9" s="14"/>
      <c r="D9" s="6"/>
      <c r="E9" s="14"/>
      <c r="F9" s="14"/>
      <c r="G9" s="6" t="s">
        <v>20</v>
      </c>
      <c r="H9" s="6" t="s">
        <v>23</v>
      </c>
      <c r="I9" s="6" t="s">
        <v>20</v>
      </c>
    </row>
    <row r="10" s="1" customFormat="1" ht="20.1" customHeight="1" spans="1:9">
      <c r="A10" s="13" t="s">
        <v>25</v>
      </c>
      <c r="B10" s="6" t="s">
        <v>26</v>
      </c>
      <c r="C10" s="6"/>
      <c r="D10" s="6"/>
      <c r="E10" s="6"/>
      <c r="F10" s="6" t="s">
        <v>27</v>
      </c>
      <c r="G10" s="6"/>
      <c r="H10" s="6"/>
      <c r="I10" s="6"/>
    </row>
    <row r="11" s="1" customFormat="1" ht="122.25" customHeight="1" spans="1:10">
      <c r="A11" s="13"/>
      <c r="B11" s="20" t="s">
        <v>28</v>
      </c>
      <c r="C11" s="20"/>
      <c r="D11" s="21"/>
      <c r="E11" s="20"/>
      <c r="F11" s="20" t="str">
        <f>B11</f>
        <v>根据中心环卫行业管理职能要求，通过对北京市环境卫生管理事务中心的北京环卫信息管理系统、北京市垃圾处理设施在线监控系统和北京市环境卫生管理事务中心内务管理系统实施等级保护测评工作，科学评估信息系统安全性能，持续推进信息安全技术和管理水平的不断提升，系统的稳定运行可为管理部门提供真实有效的数据依据，为相关决策提供有力的支撑。</v>
      </c>
      <c r="G11" s="20"/>
      <c r="H11" s="21"/>
      <c r="I11" s="20"/>
      <c r="J11" s="41"/>
    </row>
    <row r="12" s="1" customFormat="1" ht="44" customHeight="1" spans="1:14">
      <c r="A12" s="22" t="s">
        <v>29</v>
      </c>
      <c r="B12" s="22" t="s">
        <v>30</v>
      </c>
      <c r="C12" s="22" t="s">
        <v>31</v>
      </c>
      <c r="D12" s="22" t="s">
        <v>32</v>
      </c>
      <c r="E12" s="22" t="s">
        <v>33</v>
      </c>
      <c r="F12" s="22" t="s">
        <v>34</v>
      </c>
      <c r="G12" s="23" t="s">
        <v>15</v>
      </c>
      <c r="H12" s="23" t="s">
        <v>17</v>
      </c>
      <c r="I12" s="23" t="s">
        <v>35</v>
      </c>
      <c r="N12" s="42"/>
    </row>
    <row r="13" s="1" customFormat="1" ht="33.95" customHeight="1" spans="1:9">
      <c r="A13" s="22"/>
      <c r="B13" s="24" t="s">
        <v>36</v>
      </c>
      <c r="C13" s="24" t="s">
        <v>37</v>
      </c>
      <c r="D13" s="25" t="s">
        <v>38</v>
      </c>
      <c r="E13" s="25" t="s">
        <v>39</v>
      </c>
      <c r="F13" s="25" t="s">
        <v>39</v>
      </c>
      <c r="G13" s="26">
        <v>9</v>
      </c>
      <c r="H13" s="26">
        <f t="shared" ref="H13:H19" si="0">G13</f>
        <v>9</v>
      </c>
      <c r="I13" s="23"/>
    </row>
    <row r="14" s="1" customFormat="1" ht="33.95" customHeight="1" spans="1:9">
      <c r="A14" s="22"/>
      <c r="B14" s="27"/>
      <c r="C14" s="27"/>
      <c r="D14" s="25" t="s">
        <v>40</v>
      </c>
      <c r="E14" s="25" t="s">
        <v>41</v>
      </c>
      <c r="F14" s="25" t="s">
        <v>41</v>
      </c>
      <c r="G14" s="26">
        <v>9</v>
      </c>
      <c r="H14" s="26">
        <f t="shared" si="0"/>
        <v>9</v>
      </c>
      <c r="I14" s="23"/>
    </row>
    <row r="15" s="1" customFormat="1" ht="27.95" customHeight="1" spans="1:9">
      <c r="A15" s="22"/>
      <c r="B15" s="27"/>
      <c r="C15" s="22" t="s">
        <v>42</v>
      </c>
      <c r="D15" s="25" t="s">
        <v>43</v>
      </c>
      <c r="E15" s="28">
        <v>1</v>
      </c>
      <c r="F15" s="29">
        <v>1</v>
      </c>
      <c r="G15" s="26">
        <v>9</v>
      </c>
      <c r="H15" s="26">
        <f t="shared" si="0"/>
        <v>9</v>
      </c>
      <c r="I15" s="23"/>
    </row>
    <row r="16" s="2" customFormat="1" ht="27.95" customHeight="1" spans="1:9">
      <c r="A16" s="22"/>
      <c r="B16" s="27"/>
      <c r="C16" s="22" t="s">
        <v>44</v>
      </c>
      <c r="D16" s="22" t="s">
        <v>45</v>
      </c>
      <c r="E16" s="30">
        <v>45383</v>
      </c>
      <c r="F16" s="30" t="s">
        <v>46</v>
      </c>
      <c r="G16" s="26">
        <v>7</v>
      </c>
      <c r="H16" s="26">
        <f t="shared" si="0"/>
        <v>7</v>
      </c>
      <c r="I16" s="22"/>
    </row>
    <row r="17" s="2" customFormat="1" ht="27.95" customHeight="1" spans="1:9">
      <c r="A17" s="22"/>
      <c r="B17" s="27"/>
      <c r="C17" s="22"/>
      <c r="D17" s="22" t="s">
        <v>47</v>
      </c>
      <c r="E17" s="30">
        <v>45566</v>
      </c>
      <c r="F17" s="30" t="s">
        <v>48</v>
      </c>
      <c r="G17" s="26">
        <v>7</v>
      </c>
      <c r="H17" s="26">
        <f t="shared" si="0"/>
        <v>7</v>
      </c>
      <c r="I17" s="22"/>
    </row>
    <row r="18" s="1" customFormat="1" ht="27.95" customHeight="1" spans="1:9">
      <c r="A18" s="22"/>
      <c r="B18" s="31"/>
      <c r="C18" s="31" t="s">
        <v>49</v>
      </c>
      <c r="D18" s="25" t="s">
        <v>50</v>
      </c>
      <c r="E18" s="30" t="s">
        <v>51</v>
      </c>
      <c r="F18" s="30" t="s">
        <v>52</v>
      </c>
      <c r="G18" s="32">
        <v>9</v>
      </c>
      <c r="H18" s="26">
        <f t="shared" si="0"/>
        <v>9</v>
      </c>
      <c r="I18" s="23"/>
    </row>
    <row r="19" s="1" customFormat="1" ht="80.1" customHeight="1" spans="1:9">
      <c r="A19" s="22"/>
      <c r="B19" s="22" t="s">
        <v>53</v>
      </c>
      <c r="C19" s="24" t="s">
        <v>54</v>
      </c>
      <c r="D19" s="25" t="s">
        <v>55</v>
      </c>
      <c r="E19" s="33" t="s">
        <v>55</v>
      </c>
      <c r="F19" s="33" t="s">
        <v>56</v>
      </c>
      <c r="G19" s="32">
        <v>15</v>
      </c>
      <c r="H19" s="26">
        <f t="shared" si="0"/>
        <v>15</v>
      </c>
      <c r="I19" s="23"/>
    </row>
    <row r="20" s="1" customFormat="1" ht="69.95" customHeight="1" spans="1:9">
      <c r="A20" s="22"/>
      <c r="B20" s="22"/>
      <c r="C20" s="22" t="s">
        <v>57</v>
      </c>
      <c r="D20" s="25" t="s">
        <v>58</v>
      </c>
      <c r="E20" s="33" t="s">
        <v>58</v>
      </c>
      <c r="F20" s="33" t="s">
        <v>59</v>
      </c>
      <c r="G20" s="32">
        <v>15</v>
      </c>
      <c r="H20" s="26">
        <v>13</v>
      </c>
      <c r="I20" s="26" t="s">
        <v>60</v>
      </c>
    </row>
    <row r="21" s="1" customFormat="1" ht="54" customHeight="1" spans="1:9">
      <c r="A21" s="22"/>
      <c r="B21" s="22" t="s">
        <v>61</v>
      </c>
      <c r="C21" s="22" t="s">
        <v>62</v>
      </c>
      <c r="D21" s="25" t="s">
        <v>63</v>
      </c>
      <c r="E21" s="25" t="s">
        <v>64</v>
      </c>
      <c r="F21" s="34">
        <v>1</v>
      </c>
      <c r="G21" s="23">
        <v>10</v>
      </c>
      <c r="H21" s="26">
        <f>G21</f>
        <v>10</v>
      </c>
      <c r="I21" s="23"/>
    </row>
    <row r="22" s="1" customFormat="1" ht="30.95" customHeight="1" spans="1:9">
      <c r="A22" s="35" t="s">
        <v>65</v>
      </c>
      <c r="B22" s="35"/>
      <c r="C22" s="35"/>
      <c r="D22" s="35"/>
      <c r="E22" s="35"/>
      <c r="F22" s="35"/>
      <c r="G22" s="36">
        <f>SUM(G13:G21)+G6</f>
        <v>100</v>
      </c>
      <c r="H22" s="37">
        <f>SUM(H13:H21)+I6</f>
        <v>97.5714285714286</v>
      </c>
      <c r="I22" s="43"/>
    </row>
    <row r="23" ht="138" customHeight="1" spans="1:9">
      <c r="A23" s="38" t="s">
        <v>66</v>
      </c>
      <c r="B23" s="39"/>
      <c r="C23" s="39"/>
      <c r="E23" s="39"/>
      <c r="F23" s="39"/>
      <c r="G23" s="39"/>
      <c r="H23" s="39"/>
      <c r="I23" s="39"/>
    </row>
  </sheetData>
  <mergeCells count="27">
    <mergeCell ref="A1:I1"/>
    <mergeCell ref="A2:C2"/>
    <mergeCell ref="D2:I2"/>
    <mergeCell ref="A3:C3"/>
    <mergeCell ref="D3:E3"/>
    <mergeCell ref="G3:I3"/>
    <mergeCell ref="A4:C4"/>
    <mergeCell ref="D4:E4"/>
    <mergeCell ref="G4:I4"/>
    <mergeCell ref="B5:C5"/>
    <mergeCell ref="B6:C6"/>
    <mergeCell ref="B7:C7"/>
    <mergeCell ref="B8:C8"/>
    <mergeCell ref="B9:C9"/>
    <mergeCell ref="B10:E10"/>
    <mergeCell ref="F10:I10"/>
    <mergeCell ref="B11:E11"/>
    <mergeCell ref="F11:I11"/>
    <mergeCell ref="A22:F22"/>
    <mergeCell ref="A23:I23"/>
    <mergeCell ref="A5:A9"/>
    <mergeCell ref="A10:A11"/>
    <mergeCell ref="A12:A21"/>
    <mergeCell ref="B13:B18"/>
    <mergeCell ref="B19:B20"/>
    <mergeCell ref="C13:C14"/>
    <mergeCell ref="C16:C17"/>
  </mergeCells>
  <pageMargins left="0.472222222222222" right="0.275" top="0.550694444444444" bottom="0.196527777777778" header="0.354166666666667" footer="0.118055555555556"/>
  <pageSetup paperSize="9" scale="5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Administrator</cp:lastModifiedBy>
  <dcterms:created xsi:type="dcterms:W3CDTF">2021-05-02T11:21:00Z</dcterms:created>
  <cp:lastPrinted>2025-04-09T10:56:00Z</cp:lastPrinted>
  <dcterms:modified xsi:type="dcterms:W3CDTF">2025-08-20T07:59:34Z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2052-11.8.2.12085</vt:lpwstr>
  </property>
  <property fmtid="{D5CDD505-2E9C-101B-9397-08002B2CF9AE}" pid="3" name="ICV">
    <vt:lpwstr>0A8354BA48C348888F4D2EA168652DF7_12</vt:lpwstr>
  </property>
</Properties>
</file>