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<sst xmlns="http://schemas.openxmlformats.org/spreadsheetml/2006/main" count="83" uniqueCount="72">
  <si>
    <t>项目支出绩效自评表                                                    
(2024年度）</t>
  </si>
  <si>
    <t>项目名称</t>
  </si>
  <si>
    <t>2024年网络安全设备维护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</si>
  <si>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</si>
  <si>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</si>
  <si>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</si>
  <si>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</si>
  <si>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</si>
  <si>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</si>
  <si>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</si>
  <si>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2年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</si>
  <si>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</si>
  <si>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</si>
  <si>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</si>
  <si>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</si>
  <si>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</si>
  <si>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</si>
  <si>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</si>
  <si>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</si>
  <si>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</si>
  <si>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</si>
  <si>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</si>
  <si>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</si>
  <si>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</si>
  <si>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</si>
  <si>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</si>
  <si>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</si>
  <si>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</si>
  <si>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根据中心信息化网络工作要求，开展中心网络安全设备的运行维护工作，保障安全设备运行正常稳定，特征库升级正常，中心内部办公正常。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</si>
  <si>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</si>
  <si>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</si>
  <si>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</si>
  <si>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</si>
  <si>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</si>
  <si>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</si>
  <si>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</si>
  <si>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</si>
  <si>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</si>
  <si>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硬件设备维护数量</t>
  </si>
  <si>
    <t xml:space="preserve"> 2套</t>
  </si>
  <si>
    <t>2套</t>
  </si>
  <si>
    <t>备机数量</t>
  </si>
  <si>
    <t>质量指标</t>
  </si>
  <si>
    <t>故障响应率</t>
  </si>
  <si>
    <t>故障排除率</t>
  </si>
  <si>
    <t>≥99%</t>
  </si>
  <si>
    <t>验收合格率</t>
  </si>
  <si>
    <t>时效指标</t>
  </si>
  <si>
    <t>合同签订</t>
  </si>
  <si>
    <t>2024年4月完成</t>
  </si>
  <si>
    <t>阶段性验收</t>
  </si>
  <si>
    <t>2024年9月完成</t>
  </si>
  <si>
    <t>成本指标</t>
  </si>
  <si>
    <t>项目成本控制</t>
  </si>
  <si>
    <r>
      <rPr>
        <sz val="14"/>
        <rFont val="宋体"/>
        <charset val="134"/>
        <scheme val="minor"/>
      </rPr>
      <t>≤9.6</t>
    </r>
    <r>
      <rPr>
        <sz val="14"/>
        <rFont val="宋体"/>
        <charset val="134"/>
        <scheme val="minor"/>
      </rPr>
      <t>9</t>
    </r>
    <r>
      <rPr>
        <sz val="14"/>
        <rFont val="宋体"/>
        <charset val="134"/>
        <scheme val="minor"/>
      </rPr>
      <t>万元</t>
    </r>
  </si>
  <si>
    <t>9.51万元</t>
  </si>
  <si>
    <t>效益指标（30分）</t>
  </si>
  <si>
    <t>社会效益指标</t>
  </si>
  <si>
    <t>网络安全产品运行正常稳定，提升中心业务系统和办公网络安全防护能力</t>
  </si>
  <si>
    <t>提升中心业务系统和办公网络安全防护能力</t>
  </si>
  <si>
    <t>通过网络安全设备安全稳定运行，中心办公网络安全防控能力得到提升</t>
  </si>
  <si>
    <t>可持续影响指标</t>
  </si>
  <si>
    <t>网络安全保障能力和网络安全风险防控能力</t>
  </si>
  <si>
    <t>网络安全保障能力和网络安全风险防控能力得到保障</t>
  </si>
  <si>
    <t>通过安全设备稳定运行使网络安全得到保障，降低了中心网络安全风险</t>
  </si>
  <si>
    <t>安全防护是一个动态过程，需要持续推进</t>
  </si>
  <si>
    <t>满意度指标
10分</t>
  </si>
  <si>
    <t>服务对象满意度标</t>
  </si>
  <si>
    <t>用户满意度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</si>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</sst>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name val="宋体"/>
      <charset val="134"/>
    </font>
    <font>
      <sz val="14"/>
      <color rgb="FF000000"/>
      <name val="宋体"/>
      <charset val="134"/>
      <scheme val="minor"/>
    </font>
    <font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70" zoomScaleNormal="70" workbookViewId="0">
      <selection activeCell="A1" sqref="A$1:A$1048576"/>
    </sheetView>
  </sheetViews>
  <sheetFormatPr defaultColWidth="9" defaultRowHeight="13.5"/>
  <cols>
    <col min="1" max="1" width="11.2583333333333" customWidth="1"/>
    <col min="2" max="2" width="10.5" customWidth="1"/>
    <col min="3" max="3" width="16.375" customWidth="1"/>
    <col min="4" max="4" width="27.5" style="3" customWidth="1"/>
    <col min="5" max="5" width="19.2583333333333" customWidth="1"/>
    <col min="6" max="6" width="30.375" customWidth="1"/>
    <col min="7" max="7" width="12.5" customWidth="1"/>
    <col min="8" max="8" width="11.875" customWidth="1"/>
    <col min="9" max="9" width="30.875" customWidth="1"/>
    <col min="10" max="10" width="25.7083333333333" customWidth="1"/>
  </cols>
  <sheetData>
    <row r="1" ht="56.1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4" customHeight="1" spans="1:9">
      <c r="A2" s="6" t="s">
        <v>1</v>
      </c>
      <c r="B2" s="6"/>
      <c r="C2" s="6"/>
      <c r="D2" s="6" t="s">
        <v>2</v>
      </c>
      <c r="E2" s="6"/>
      <c r="F2" s="6"/>
      <c r="G2" s="6"/>
      <c r="H2" s="6"/>
      <c r="I2" s="6"/>
    </row>
    <row r="3" s="1" customFormat="1" ht="24" customHeight="1" spans="1:9">
      <c r="A3" s="6" t="s">
        <v>3</v>
      </c>
      <c r="B3" s="6"/>
      <c r="C3" s="6"/>
      <c r="D3" s="6" t="s">
        <v>4</v>
      </c>
      <c r="E3" s="6"/>
      <c r="F3" s="6" t="s">
        <v>5</v>
      </c>
      <c r="G3" s="7" t="s">
        <v>6</v>
      </c>
      <c r="H3" s="8"/>
      <c r="I3" s="9"/>
    </row>
    <row r="4" s="1" customFormat="1" ht="24" customHeight="1" spans="1:9">
      <c r="A4" s="7" t="s">
        <v>7</v>
      </c>
      <c r="B4" s="8"/>
      <c r="C4" s="9"/>
      <c r="D4" s="7" t="s">
        <v>8</v>
      </c>
      <c r="E4" s="9"/>
      <c r="F4" s="6" t="s">
        <v>9</v>
      </c>
      <c r="G4" s="7" t="s">
        <v>10</v>
      </c>
      <c r="H4" s="8"/>
      <c r="I4" s="9"/>
    </row>
    <row r="5" s="1" customFormat="1" ht="37.5" spans="1:9">
      <c r="A5" s="10" t="s">
        <v>11</v>
      </c>
      <c r="B5" s="11"/>
      <c r="C5" s="11"/>
      <c r="D5" s="10" t="s">
        <v>12</v>
      </c>
      <c r="E5" s="12" t="s">
        <v>13</v>
      </c>
      <c r="F5" s="10" t="s">
        <v>14</v>
      </c>
      <c r="G5" s="10" t="s">
        <v>15</v>
      </c>
      <c r="H5" s="10" t="s">
        <v>16</v>
      </c>
      <c r="I5" s="10" t="s">
        <v>17</v>
      </c>
    </row>
    <row r="6" s="1" customFormat="1" ht="15" customHeight="1" spans="1:9">
      <c r="A6" s="13"/>
      <c r="B6" s="6" t="s">
        <v>18</v>
      </c>
      <c r="C6" s="14"/>
      <c r="D6" s="15">
        <f>19.38*0.5</f>
        <v>9.69</v>
      </c>
      <c r="E6" s="16">
        <f>D6</f>
        <v>9.69</v>
      </c>
      <c r="F6" s="17">
        <f>19.02*0.5</f>
        <v>9.51</v>
      </c>
      <c r="G6" s="18">
        <v>10</v>
      </c>
      <c r="H6" s="19">
        <f>F6/E6</f>
        <v>0.981424148606811</v>
      </c>
      <c r="I6" s="39">
        <f>H6*10</f>
        <v>9.81424148606811</v>
      </c>
    </row>
    <row r="7" s="1" customFormat="1" ht="15" customHeight="1" spans="1:9">
      <c r="A7" s="13"/>
      <c r="B7" s="6" t="s">
        <v>19</v>
      </c>
      <c r="C7" s="14"/>
      <c r="D7" s="15">
        <f>D6</f>
        <v>9.69</v>
      </c>
      <c r="E7" s="16">
        <f>E6</f>
        <v>9.69</v>
      </c>
      <c r="F7" s="6">
        <f>9.51</f>
        <v>9.51</v>
      </c>
      <c r="G7" s="6" t="s">
        <v>20</v>
      </c>
      <c r="H7" s="6" t="s">
        <v>21</v>
      </c>
      <c r="I7" s="6" t="s">
        <v>20</v>
      </c>
    </row>
    <row r="8" s="1" customFormat="1" ht="15" customHeight="1" spans="1:9">
      <c r="A8" s="13"/>
      <c r="B8" s="6" t="s">
        <v>22</v>
      </c>
      <c r="C8" s="14"/>
      <c r="D8" s="6"/>
      <c r="E8" s="14"/>
      <c r="F8" s="14"/>
      <c r="G8" s="6" t="s">
        <v>20</v>
      </c>
      <c r="H8" s="6" t="s">
        <v>23</v>
      </c>
      <c r="I8" s="6" t="s">
        <v>20</v>
      </c>
    </row>
    <row r="9" s="1" customFormat="1" ht="15" customHeight="1" spans="1:9">
      <c r="A9" s="13"/>
      <c r="B9" s="6" t="s">
        <v>24</v>
      </c>
      <c r="C9" s="14"/>
      <c r="D9" s="6"/>
      <c r="E9" s="14"/>
      <c r="F9" s="14"/>
      <c r="G9" s="6" t="s">
        <v>20</v>
      </c>
      <c r="H9" s="6" t="s">
        <v>23</v>
      </c>
      <c r="I9" s="6" t="s">
        <v>20</v>
      </c>
    </row>
    <row r="10" s="1" customFormat="1" ht="20.1" customHeight="1" spans="1:9">
      <c r="A10" s="13" t="s">
        <v>25</v>
      </c>
      <c r="B10" s="6" t="s">
        <v>26</v>
      </c>
      <c r="C10" s="6"/>
      <c r="D10" s="6"/>
      <c r="E10" s="6"/>
      <c r="F10" s="6" t="s">
        <v>27</v>
      </c>
      <c r="G10" s="6"/>
      <c r="H10" s="6"/>
      <c r="I10" s="6"/>
    </row>
    <row r="11" s="1" customFormat="1" ht="96" customHeight="1" spans="1:10">
      <c r="A11" s="13"/>
      <c r="B11" s="20" t="s">
        <v>28</v>
      </c>
      <c r="C11" s="20"/>
      <c r="D11" s="21"/>
      <c r="E11" s="20"/>
      <c r="F11" s="20" t="s">
        <v>28</v>
      </c>
      <c r="G11" s="20"/>
      <c r="H11" s="21"/>
      <c r="I11" s="20"/>
      <c r="J11" s="40"/>
    </row>
    <row r="12" s="1" customFormat="1" ht="40" customHeight="1" spans="1:14">
      <c r="A12" s="22" t="s">
        <v>29</v>
      </c>
      <c r="B12" s="22" t="s">
        <v>30</v>
      </c>
      <c r="C12" s="22" t="s">
        <v>31</v>
      </c>
      <c r="D12" s="22" t="s">
        <v>32</v>
      </c>
      <c r="E12" s="22" t="s">
        <v>33</v>
      </c>
      <c r="F12" s="22" t="s">
        <v>34</v>
      </c>
      <c r="G12" s="22" t="s">
        <v>15</v>
      </c>
      <c r="H12" s="22" t="s">
        <v>17</v>
      </c>
      <c r="I12" s="22" t="s">
        <v>35</v>
      </c>
      <c r="N12" s="41"/>
    </row>
    <row r="13" s="1" customFormat="1" ht="33.95" customHeight="1" spans="1:9">
      <c r="A13" s="22"/>
      <c r="B13" s="23" t="s">
        <v>36</v>
      </c>
      <c r="C13" s="23" t="s">
        <v>37</v>
      </c>
      <c r="D13" s="24" t="s">
        <v>38</v>
      </c>
      <c r="E13" s="24" t="s">
        <v>39</v>
      </c>
      <c r="F13" s="24" t="s">
        <v>40</v>
      </c>
      <c r="G13" s="24">
        <v>4</v>
      </c>
      <c r="H13" s="24">
        <f>G13</f>
        <v>4</v>
      </c>
      <c r="I13" s="22"/>
    </row>
    <row r="14" s="1" customFormat="1" ht="33.95" customHeight="1" spans="1:9">
      <c r="A14" s="22"/>
      <c r="B14" s="25"/>
      <c r="C14" s="25"/>
      <c r="D14" s="24" t="s">
        <v>41</v>
      </c>
      <c r="E14" s="24" t="s">
        <v>40</v>
      </c>
      <c r="F14" s="24" t="s">
        <v>40</v>
      </c>
      <c r="G14" s="24">
        <v>4</v>
      </c>
      <c r="H14" s="24">
        <f>G14</f>
        <v>4</v>
      </c>
      <c r="I14" s="22"/>
    </row>
    <row r="15" s="1" customFormat="1" ht="27.95" customHeight="1" spans="1:9">
      <c r="A15" s="22"/>
      <c r="B15" s="25"/>
      <c r="C15" s="23" t="s">
        <v>42</v>
      </c>
      <c r="D15" s="24" t="s">
        <v>43</v>
      </c>
      <c r="E15" s="26">
        <v>1</v>
      </c>
      <c r="F15" s="27">
        <v>1</v>
      </c>
      <c r="G15" s="24">
        <v>6</v>
      </c>
      <c r="H15" s="24">
        <f>G15</f>
        <v>6</v>
      </c>
      <c r="I15" s="22"/>
    </row>
    <row r="16" s="1" customFormat="1" ht="27.95" customHeight="1" spans="1:9">
      <c r="A16" s="22"/>
      <c r="B16" s="25"/>
      <c r="C16" s="25"/>
      <c r="D16" s="24" t="s">
        <v>44</v>
      </c>
      <c r="E16" s="26" t="s">
        <v>45</v>
      </c>
      <c r="F16" s="27">
        <v>1</v>
      </c>
      <c r="G16" s="24">
        <v>7</v>
      </c>
      <c r="H16" s="24">
        <f>G16</f>
        <v>7</v>
      </c>
      <c r="I16" s="22"/>
    </row>
    <row r="17" s="1" customFormat="1" ht="27.95" customHeight="1" spans="1:9">
      <c r="A17" s="22"/>
      <c r="B17" s="25"/>
      <c r="C17" s="12"/>
      <c r="D17" s="24" t="s">
        <v>46</v>
      </c>
      <c r="E17" s="26">
        <v>1</v>
      </c>
      <c r="F17" s="27">
        <f>E17</f>
        <v>1</v>
      </c>
      <c r="G17" s="24">
        <v>7</v>
      </c>
      <c r="H17" s="24">
        <v>7</v>
      </c>
      <c r="I17" s="22"/>
    </row>
    <row r="18" s="2" customFormat="1" ht="27.95" customHeight="1" spans="1:9">
      <c r="A18" s="28"/>
      <c r="B18" s="25"/>
      <c r="C18" s="28" t="s">
        <v>47</v>
      </c>
      <c r="D18" s="28" t="s">
        <v>48</v>
      </c>
      <c r="E18" s="29">
        <v>45383</v>
      </c>
      <c r="F18" s="29" t="s">
        <v>49</v>
      </c>
      <c r="G18" s="24">
        <v>6</v>
      </c>
      <c r="H18" s="24">
        <f>G18</f>
        <v>6</v>
      </c>
      <c r="I18" s="28"/>
    </row>
    <row r="19" s="2" customFormat="1" ht="27.95" customHeight="1" spans="1:9">
      <c r="A19" s="28"/>
      <c r="B19" s="25"/>
      <c r="C19" s="28"/>
      <c r="D19" s="28" t="s">
        <v>50</v>
      </c>
      <c r="E19" s="29">
        <v>45536</v>
      </c>
      <c r="F19" s="29" t="s">
        <v>51</v>
      </c>
      <c r="G19" s="24">
        <v>6</v>
      </c>
      <c r="H19" s="24">
        <f>G19</f>
        <v>6</v>
      </c>
      <c r="I19" s="28"/>
    </row>
    <row r="20" s="1" customFormat="1" ht="27.95" customHeight="1" spans="1:9">
      <c r="A20" s="22"/>
      <c r="B20" s="12"/>
      <c r="C20" s="12" t="s">
        <v>52</v>
      </c>
      <c r="D20" s="24" t="s">
        <v>53</v>
      </c>
      <c r="E20" s="29" t="s">
        <v>54</v>
      </c>
      <c r="F20" s="29" t="s">
        <v>55</v>
      </c>
      <c r="G20" s="30">
        <v>10</v>
      </c>
      <c r="H20" s="24">
        <f>G20</f>
        <v>10</v>
      </c>
      <c r="I20" s="22"/>
    </row>
    <row r="21" s="1" customFormat="1" ht="80.1" customHeight="1" spans="1:9">
      <c r="A21" s="22"/>
      <c r="B21" s="22" t="s">
        <v>56</v>
      </c>
      <c r="C21" s="23" t="s">
        <v>57</v>
      </c>
      <c r="D21" s="24" t="s">
        <v>58</v>
      </c>
      <c r="E21" s="31" t="s">
        <v>59</v>
      </c>
      <c r="F21" s="24" t="s">
        <v>60</v>
      </c>
      <c r="G21" s="30">
        <v>15</v>
      </c>
      <c r="H21" s="24">
        <f>G21</f>
        <v>15</v>
      </c>
      <c r="I21" s="22"/>
    </row>
    <row r="22" s="1" customFormat="1" ht="75" customHeight="1" spans="1:9">
      <c r="A22" s="22"/>
      <c r="B22" s="22"/>
      <c r="C22" s="22" t="s">
        <v>61</v>
      </c>
      <c r="D22" s="24" t="s">
        <v>62</v>
      </c>
      <c r="E22" s="32" t="s">
        <v>63</v>
      </c>
      <c r="F22" s="24" t="s">
        <v>64</v>
      </c>
      <c r="G22" s="30">
        <v>15</v>
      </c>
      <c r="H22" s="24">
        <v>13</v>
      </c>
      <c r="I22" s="24" t="s">
        <v>65</v>
      </c>
    </row>
    <row r="23" s="1" customFormat="1" ht="54" customHeight="1" spans="1:9">
      <c r="A23" s="22"/>
      <c r="B23" s="28" t="s">
        <v>66</v>
      </c>
      <c r="C23" s="22" t="s">
        <v>67</v>
      </c>
      <c r="D23" s="24" t="s">
        <v>68</v>
      </c>
      <c r="E23" s="24" t="s">
        <v>69</v>
      </c>
      <c r="F23" s="33">
        <v>1</v>
      </c>
      <c r="G23" s="22">
        <v>10</v>
      </c>
      <c r="H23" s="24">
        <f>G23</f>
        <v>10</v>
      </c>
      <c r="I23" s="22"/>
    </row>
    <row r="24" s="1" customFormat="1" ht="30.95" customHeight="1" spans="1:9">
      <c r="A24" s="34" t="s">
        <v>70</v>
      </c>
      <c r="B24" s="34"/>
      <c r="C24" s="34"/>
      <c r="D24" s="34"/>
      <c r="E24" s="34"/>
      <c r="F24" s="34"/>
      <c r="G24" s="35">
        <f>SUM(G13:G23)+G6</f>
        <v>100</v>
      </c>
      <c r="H24" s="36">
        <f>SUM(H13:H23)+I6</f>
        <v>97.8142414860681</v>
      </c>
      <c r="I24" s="42"/>
    </row>
    <row r="25" ht="138" customHeight="1" spans="1:9">
      <c r="A25" s="37" t="s">
        <v>71</v>
      </c>
      <c r="B25" s="38"/>
      <c r="C25" s="38"/>
      <c r="E25" s="38"/>
      <c r="F25" s="38"/>
      <c r="G25" s="38"/>
      <c r="H25" s="38"/>
      <c r="I25" s="38"/>
    </row>
  </sheetData>
  <mergeCells count="28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4:F24"/>
    <mergeCell ref="A25:I25"/>
    <mergeCell ref="A5:A9"/>
    <mergeCell ref="A10:A11"/>
    <mergeCell ref="A12:A23"/>
    <mergeCell ref="B13:B20"/>
    <mergeCell ref="B21:B22"/>
    <mergeCell ref="C13:C14"/>
    <mergeCell ref="C15:C17"/>
    <mergeCell ref="C18:C19"/>
  </mergeCells>
  <pageMargins left="0.472222222222222" right="0.275" top="0.550694444444444" bottom="0.196527777777778" header="0.354166666666667" footer="0.118055555555556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2021-05-02T11:21:00Z</dcterms:created>
  <dcterms:modified xsi:type="dcterms:W3CDTF">2025-08-20T07:59:09Z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0A8354BA48C348888F4D2EA168652DF7_12</vt:lpwstr>
  </property>
</Properties>
</file>