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<sst xmlns="http://schemas.openxmlformats.org/spreadsheetml/2006/main" count="81" uniqueCount="70">
  <si>
    <r>
      <rPr>
        <sz val="18"/>
        <rFont val="方正小标宋简体"/>
        <charset val="134"/>
      </rPr>
      <t xml:space="preserve">项目支出绩效自评表                                                   
 </t>
    </r>
    <r>
      <rPr>
        <sz val="18"/>
        <rFont val="仿宋_GB2312"/>
        <charset val="134"/>
      </rPr>
      <t>(2024年度）</t>
    </r>
  </si>
  <si>
    <t>项目名称</t>
  </si>
  <si>
    <t>2024年北京市垃圾处理设施在线监控系统（一期）市级中心运维</t>
  </si>
  <si>
    <t>主管部门</t>
  </si>
  <si>
    <t>北京市城市管理委员会 021</t>
  </si>
  <si>
    <t>实施单位</t>
  </si>
  <si>
    <t>北京市环境卫生管理事务中心</t>
  </si>
  <si>
    <t>项目属性</t>
  </si>
  <si>
    <t>延续</t>
  </si>
  <si>
    <t>项目期</t>
  </si>
  <si>
    <t>2年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</si>
  <si>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</si>
  <si>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</si>
  <si>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</si>
  <si>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</si>
  <si>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</si>
  <si>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</si>
  <si>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</si>
  <si>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</si>
  <si>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</si>
  <si>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中心环卫行业管理职能要求，通过对北京市垃圾处理设施在线监控（一期）系统实施运维工作，系统全年稳定运行，通过视频开展对市属垃圾处理设施的工艺控制、安全生产等情况的监控，保障设施运行安全稳定。</t>
  </si>
  <si>
    <t>绩
效
指
标</t>
  </si>
  <si>
    <t>一级指标</t>
  </si>
  <si>
    <t>二级指标</t>
  </si>
  <si>
    <t>三级指标</t>
  </si>
  <si>
    <t>年度
指标值</t>
  </si>
  <si>
    <t>实际 
完成值</t>
  </si>
  <si>
    <t>分值</t>
  </si>
  <si>
    <t>得分</t>
  </si>
  <si>
    <t>偏差原因分析及改进措施</t>
  </si>
  <si>
    <t>产出指标
50分</t>
  </si>
  <si>
    <t>数量指标</t>
  </si>
  <si>
    <t>应用软件维护数量</t>
  </si>
  <si>
    <t>1套</t>
  </si>
  <si>
    <t>定期巡检次数</t>
  </si>
  <si>
    <t>8次</t>
  </si>
  <si>
    <t>月度报告</t>
  </si>
  <si>
    <t>8份</t>
  </si>
  <si>
    <t>质量指标</t>
  </si>
  <si>
    <t>故障响应率</t>
  </si>
  <si>
    <t>故障排除率</t>
  </si>
  <si>
    <t>≥99%</t>
  </si>
  <si>
    <t>系统验收合格率</t>
  </si>
  <si>
    <t>时效指标</t>
  </si>
  <si>
    <t>合同签订时间</t>
  </si>
  <si>
    <t>2024年4月完成</t>
  </si>
  <si>
    <t>阶段性验收时间</t>
  </si>
  <si>
    <t>2024年8月完成</t>
  </si>
  <si>
    <t>成本指标</t>
  </si>
  <si>
    <t>项目成本控制</t>
  </si>
  <si>
    <t>≤18.6万元</t>
  </si>
  <si>
    <t>18.48万元</t>
  </si>
  <si>
    <t>效益指标
30分</t>
  </si>
  <si>
    <t>社会效益指标</t>
  </si>
  <si>
    <t>通过视频开展对市属垃圾处理设施的工艺控制、安全生产等情况的监控，保障设施运行安全稳定</t>
  </si>
  <si>
    <t>为保障设施运行安全稳定提供支撑</t>
  </si>
  <si>
    <t>通过运行维护工作，一定程度上提供数据支撑服务</t>
  </si>
  <si>
    <t>因部分垃圾处理设施前端环境监控设备老旧现象严重，部分设施存在数据监测中断现象。继续加强管理，持续改进。</t>
  </si>
  <si>
    <t>可持续影响指标</t>
  </si>
  <si>
    <t>保障系统持续稳定运行</t>
  </si>
  <si>
    <t>系统持续稳定运行</t>
  </si>
  <si>
    <t>运维期内系统稳定运行</t>
  </si>
  <si>
    <t>满意度指标
10分</t>
  </si>
  <si>
    <t>服务对象满意度标</t>
  </si>
  <si>
    <t>系统用户满意度</t>
  </si>
  <si>
    <t>≥98%</t>
  </si>
  <si>
    <t xml:space="preserve">                                 </t>
  </si>
  <si>
    <t xml:space="preserve">            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</si>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</sst>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8"/>
      <name val="方正小标宋简体"/>
      <charset val="134"/>
    </font>
    <font>
      <sz val="14"/>
      <name val="宋体"/>
      <charset val="134"/>
    </font>
    <font>
      <sz val="14"/>
      <color rgb="FF000000"/>
      <name val="宋体"/>
      <charset val="134"/>
    </font>
    <font>
      <sz val="14"/>
      <color theme="1"/>
      <name val="宋体"/>
      <charset val="134"/>
      <scheme val="minor"/>
    </font>
    <font>
      <sz val="14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57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A1" sqref="A$1:A$1048576"/>
    </sheetView>
  </sheetViews>
  <sheetFormatPr defaultColWidth="9" defaultRowHeight="13.5"/>
  <cols>
    <col min="1" max="1" width="11.2583333333333" customWidth="1"/>
    <col min="2" max="2" width="10.5" customWidth="1"/>
    <col min="3" max="3" width="16.375" customWidth="1"/>
    <col min="4" max="4" width="27.375" customWidth="1"/>
    <col min="5" max="5" width="19.2583333333333" customWidth="1"/>
    <col min="6" max="6" width="21.2583333333333" customWidth="1"/>
    <col min="7" max="8" width="11.125" customWidth="1"/>
    <col min="9" max="9" width="34.625" customWidth="1"/>
    <col min="10" max="10" width="36.2" customWidth="1"/>
  </cols>
  <sheetData>
    <row r="1" ht="56.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24" customHeight="1" spans="1:9">
      <c r="A2" s="4" t="s">
        <v>1</v>
      </c>
      <c r="B2" s="4"/>
      <c r="C2" s="4"/>
      <c r="D2" s="4" t="s">
        <v>2</v>
      </c>
      <c r="E2" s="4"/>
      <c r="F2" s="4"/>
      <c r="G2" s="4"/>
      <c r="H2" s="4"/>
      <c r="I2" s="4"/>
    </row>
    <row r="3" s="1" customFormat="1" ht="24" customHeight="1" spans="1:9">
      <c r="A3" s="4" t="s">
        <v>3</v>
      </c>
      <c r="B3" s="4"/>
      <c r="C3" s="4"/>
      <c r="D3" s="4" t="s">
        <v>4</v>
      </c>
      <c r="E3" s="4"/>
      <c r="F3" s="4" t="s">
        <v>5</v>
      </c>
      <c r="G3" s="5" t="s">
        <v>6</v>
      </c>
      <c r="H3" s="6"/>
      <c r="I3" s="7"/>
    </row>
    <row r="4" s="1" customFormat="1" ht="24" customHeight="1" spans="1:9">
      <c r="A4" s="5" t="s">
        <v>7</v>
      </c>
      <c r="B4" s="6"/>
      <c r="C4" s="7"/>
      <c r="D4" s="5" t="s">
        <v>8</v>
      </c>
      <c r="E4" s="7"/>
      <c r="F4" s="4" t="s">
        <v>9</v>
      </c>
      <c r="G4" s="5" t="s">
        <v>10</v>
      </c>
      <c r="H4" s="6"/>
      <c r="I4" s="7"/>
    </row>
    <row r="5" s="1" customFormat="1" ht="27" customHeight="1" spans="1:9">
      <c r="A5" s="8"/>
      <c r="B5" s="4" t="s">
        <v>11</v>
      </c>
      <c r="C5" s="9"/>
      <c r="D5" s="10">
        <f>37.2*0.5</f>
        <v>18.6</v>
      </c>
      <c r="E5" s="10">
        <f>D5</f>
        <v>18.6</v>
      </c>
      <c r="F5" s="10">
        <f>36.96*0.5</f>
        <v>18.48</v>
      </c>
      <c r="G5" s="10">
        <v>10</v>
      </c>
      <c r="H5" s="11">
        <f>F5/E5</f>
        <v>0.993548387096774</v>
      </c>
      <c r="I5" s="34">
        <f>H5*10</f>
        <v>9.93548387096774</v>
      </c>
    </row>
    <row r="6" s="1" customFormat="1" ht="27" customHeight="1" spans="1:9">
      <c r="A6" s="8"/>
      <c r="B6" s="4" t="s">
        <v>12</v>
      </c>
      <c r="C6" s="9"/>
      <c r="D6" s="10">
        <v>18.6</v>
      </c>
      <c r="E6" s="10">
        <f>D6</f>
        <v>18.6</v>
      </c>
      <c r="F6" s="10">
        <f>F5</f>
        <v>18.48</v>
      </c>
      <c r="G6" s="10" t="s">
        <v>13</v>
      </c>
      <c r="H6" s="10" t="s">
        <v>14</v>
      </c>
      <c r="I6" s="10" t="s">
        <v>13</v>
      </c>
    </row>
    <row r="7" s="1" customFormat="1" ht="26" customHeight="1" spans="1:9">
      <c r="A7" s="8"/>
      <c r="B7" s="4" t="s">
        <v>15</v>
      </c>
      <c r="C7" s="9"/>
      <c r="D7" s="12"/>
      <c r="E7" s="12"/>
      <c r="F7" s="12"/>
      <c r="G7" s="10" t="s">
        <v>13</v>
      </c>
      <c r="H7" s="10" t="s">
        <v>14</v>
      </c>
      <c r="I7" s="10" t="s">
        <v>13</v>
      </c>
    </row>
    <row r="8" s="1" customFormat="1" ht="19" customHeight="1" spans="1:9">
      <c r="A8" s="8"/>
      <c r="B8" s="4" t="s">
        <v>16</v>
      </c>
      <c r="C8" s="9"/>
      <c r="D8" s="12"/>
      <c r="E8" s="12"/>
      <c r="F8" s="12"/>
      <c r="G8" s="10" t="s">
        <v>13</v>
      </c>
      <c r="H8" s="10" t="s">
        <v>14</v>
      </c>
      <c r="I8" s="10" t="s">
        <v>13</v>
      </c>
    </row>
    <row r="9" s="1" customFormat="1" ht="20.1" customHeight="1" spans="1:9">
      <c r="A9" s="8" t="s">
        <v>17</v>
      </c>
      <c r="B9" s="4" t="s">
        <v>18</v>
      </c>
      <c r="C9" s="4"/>
      <c r="D9" s="4"/>
      <c r="E9" s="4"/>
      <c r="F9" s="4" t="s">
        <v>19</v>
      </c>
      <c r="G9" s="4"/>
      <c r="H9" s="4"/>
      <c r="I9" s="4"/>
    </row>
    <row r="10" s="1" customFormat="1" ht="96" customHeight="1" spans="1:10">
      <c r="A10" s="8"/>
      <c r="B10" s="13" t="s">
        <v>20</v>
      </c>
      <c r="C10" s="13"/>
      <c r="D10" s="13"/>
      <c r="E10" s="13"/>
      <c r="F10" s="14" t="s">
        <v>20</v>
      </c>
      <c r="G10" s="14"/>
      <c r="H10" s="14"/>
      <c r="I10" s="14"/>
      <c r="J10" s="35"/>
    </row>
    <row r="11" s="1" customFormat="1" ht="40" customHeight="1" spans="1:14">
      <c r="A11" s="8" t="s">
        <v>21</v>
      </c>
      <c r="B11" s="8" t="s">
        <v>22</v>
      </c>
      <c r="C11" s="8" t="s">
        <v>23</v>
      </c>
      <c r="D11" s="8" t="s">
        <v>24</v>
      </c>
      <c r="E11" s="8" t="s">
        <v>25</v>
      </c>
      <c r="F11" s="8" t="s">
        <v>26</v>
      </c>
      <c r="G11" s="8" t="s">
        <v>27</v>
      </c>
      <c r="H11" s="8" t="s">
        <v>28</v>
      </c>
      <c r="I11" s="8" t="s">
        <v>29</v>
      </c>
      <c r="N11" s="36"/>
    </row>
    <row r="12" s="1" customFormat="1" ht="24.95" customHeight="1" spans="1:9">
      <c r="A12" s="8"/>
      <c r="B12" s="15" t="s">
        <v>30</v>
      </c>
      <c r="C12" s="16" t="s">
        <v>31</v>
      </c>
      <c r="D12" s="17" t="s">
        <v>32</v>
      </c>
      <c r="E12" s="8" t="s">
        <v>33</v>
      </c>
      <c r="F12" s="8" t="s">
        <v>33</v>
      </c>
      <c r="G12" s="18">
        <v>2</v>
      </c>
      <c r="H12" s="8">
        <f t="shared" ref="H12:H14" si="0">G12</f>
        <v>2</v>
      </c>
      <c r="I12" s="8"/>
    </row>
    <row r="13" s="1" customFormat="1" ht="24.95" customHeight="1" spans="1:9">
      <c r="A13" s="8"/>
      <c r="B13" s="15"/>
      <c r="C13" s="19"/>
      <c r="D13" s="20" t="s">
        <v>34</v>
      </c>
      <c r="E13" s="21" t="s">
        <v>35</v>
      </c>
      <c r="F13" s="21" t="s">
        <v>35</v>
      </c>
      <c r="G13" s="21">
        <v>3</v>
      </c>
      <c r="H13" s="21">
        <f t="shared" si="0"/>
        <v>3</v>
      </c>
      <c r="I13" s="8"/>
    </row>
    <row r="14" s="1" customFormat="1" ht="24.95" customHeight="1" spans="1:9">
      <c r="A14" s="8"/>
      <c r="B14" s="15"/>
      <c r="C14" s="22"/>
      <c r="D14" s="20" t="s">
        <v>36</v>
      </c>
      <c r="E14" s="21" t="s">
        <v>37</v>
      </c>
      <c r="F14" s="21" t="s">
        <v>37</v>
      </c>
      <c r="G14" s="21">
        <v>3</v>
      </c>
      <c r="H14" s="21">
        <f t="shared" si="0"/>
        <v>3</v>
      </c>
      <c r="I14" s="8"/>
    </row>
    <row r="15" s="1" customFormat="1" ht="24.95" customHeight="1" spans="1:9">
      <c r="A15" s="8"/>
      <c r="B15" s="15"/>
      <c r="C15" s="8" t="s">
        <v>38</v>
      </c>
      <c r="D15" s="17" t="s">
        <v>39</v>
      </c>
      <c r="E15" s="23">
        <v>1</v>
      </c>
      <c r="F15" s="23">
        <v>1</v>
      </c>
      <c r="G15" s="24">
        <v>7</v>
      </c>
      <c r="H15" s="8">
        <f t="shared" ref="H15:H23" si="1">G15</f>
        <v>7</v>
      </c>
      <c r="I15" s="8"/>
    </row>
    <row r="16" s="1" customFormat="1" ht="24.95" customHeight="1" spans="1:9">
      <c r="A16" s="8"/>
      <c r="B16" s="15"/>
      <c r="C16" s="8"/>
      <c r="D16" s="17" t="s">
        <v>40</v>
      </c>
      <c r="E16" s="8" t="s">
        <v>41</v>
      </c>
      <c r="F16" s="23">
        <v>1</v>
      </c>
      <c r="G16" s="24">
        <v>5</v>
      </c>
      <c r="H16" s="8">
        <f t="shared" si="1"/>
        <v>5</v>
      </c>
      <c r="I16" s="8"/>
    </row>
    <row r="17" s="1" customFormat="1" ht="24.95" customHeight="1" spans="1:9">
      <c r="A17" s="8"/>
      <c r="B17" s="15"/>
      <c r="C17" s="8"/>
      <c r="D17" s="17" t="s">
        <v>42</v>
      </c>
      <c r="E17" s="23">
        <v>1</v>
      </c>
      <c r="F17" s="23">
        <v>1</v>
      </c>
      <c r="G17" s="24">
        <v>10</v>
      </c>
      <c r="H17" s="8">
        <f t="shared" si="1"/>
        <v>10</v>
      </c>
      <c r="I17" s="8"/>
    </row>
    <row r="18" s="1" customFormat="1" ht="27" customHeight="1" spans="1:9">
      <c r="A18" s="8"/>
      <c r="B18" s="15"/>
      <c r="C18" s="8" t="s">
        <v>43</v>
      </c>
      <c r="D18" s="17" t="s">
        <v>44</v>
      </c>
      <c r="E18" s="25">
        <v>45383</v>
      </c>
      <c r="F18" s="8" t="s">
        <v>45</v>
      </c>
      <c r="G18" s="18">
        <v>6</v>
      </c>
      <c r="H18" s="8">
        <f t="shared" si="1"/>
        <v>6</v>
      </c>
      <c r="I18" s="8"/>
    </row>
    <row r="19" s="1" customFormat="1" ht="27" customHeight="1" spans="1:9">
      <c r="A19" s="8"/>
      <c r="B19" s="15"/>
      <c r="C19" s="8"/>
      <c r="D19" s="17" t="s">
        <v>46</v>
      </c>
      <c r="E19" s="25">
        <v>45505</v>
      </c>
      <c r="F19" s="8" t="s">
        <v>47</v>
      </c>
      <c r="G19" s="18">
        <v>6</v>
      </c>
      <c r="H19" s="8">
        <f t="shared" si="1"/>
        <v>6</v>
      </c>
      <c r="I19" s="8"/>
    </row>
    <row r="20" s="1" customFormat="1" ht="39" customHeight="1" spans="1:9">
      <c r="A20" s="8"/>
      <c r="B20" s="15"/>
      <c r="C20" s="8" t="s">
        <v>48</v>
      </c>
      <c r="D20" s="17" t="s">
        <v>49</v>
      </c>
      <c r="E20" s="8" t="s">
        <v>50</v>
      </c>
      <c r="F20" s="8" t="s">
        <v>51</v>
      </c>
      <c r="G20" s="8">
        <v>8</v>
      </c>
      <c r="H20" s="8">
        <f t="shared" si="1"/>
        <v>8</v>
      </c>
      <c r="I20" s="8"/>
    </row>
    <row r="21" s="1" customFormat="1" ht="89.1" customHeight="1" spans="1:9">
      <c r="A21" s="8"/>
      <c r="B21" s="8" t="s">
        <v>52</v>
      </c>
      <c r="C21" s="8" t="s">
        <v>53</v>
      </c>
      <c r="D21" s="17" t="s">
        <v>54</v>
      </c>
      <c r="E21" s="26" t="s">
        <v>55</v>
      </c>
      <c r="F21" s="27" t="s">
        <v>56</v>
      </c>
      <c r="G21" s="24">
        <v>15</v>
      </c>
      <c r="H21" s="8">
        <v>13</v>
      </c>
      <c r="I21" s="8" t="s">
        <v>57</v>
      </c>
    </row>
    <row r="22" s="1" customFormat="1" ht="78" customHeight="1" spans="1:9">
      <c r="A22" s="8"/>
      <c r="B22" s="8"/>
      <c r="C22" s="8" t="s">
        <v>58</v>
      </c>
      <c r="D22" s="17" t="s">
        <v>59</v>
      </c>
      <c r="E22" s="26" t="s">
        <v>60</v>
      </c>
      <c r="F22" s="28" t="s">
        <v>61</v>
      </c>
      <c r="G22" s="24">
        <v>15</v>
      </c>
      <c r="H22" s="8">
        <v>15</v>
      </c>
      <c r="I22" s="8"/>
    </row>
    <row r="23" s="1" customFormat="1" ht="59" customHeight="1" spans="1:11">
      <c r="A23" s="8"/>
      <c r="B23" s="15" t="s">
        <v>62</v>
      </c>
      <c r="C23" s="8" t="s">
        <v>63</v>
      </c>
      <c r="D23" s="17" t="s">
        <v>64</v>
      </c>
      <c r="E23" s="8" t="s">
        <v>65</v>
      </c>
      <c r="F23" s="23">
        <v>1</v>
      </c>
      <c r="G23" s="8">
        <v>10</v>
      </c>
      <c r="H23" s="8">
        <f t="shared" si="1"/>
        <v>10</v>
      </c>
      <c r="I23" s="8" t="s">
        <v>66</v>
      </c>
      <c r="K23" s="1" t="s">
        <v>67</v>
      </c>
    </row>
    <row r="24" s="1" customFormat="1" ht="18.95" customHeight="1" spans="1:9">
      <c r="A24" s="29" t="s">
        <v>68</v>
      </c>
      <c r="B24" s="29"/>
      <c r="C24" s="29"/>
      <c r="D24" s="29"/>
      <c r="E24" s="29"/>
      <c r="F24" s="29"/>
      <c r="G24" s="30">
        <f>SUM(G12:G23)+G5</f>
        <v>100</v>
      </c>
      <c r="H24" s="31">
        <f>SUM(H12:H23)+I5</f>
        <v>97.9354838709677</v>
      </c>
      <c r="I24" s="9"/>
    </row>
    <row r="25" ht="138" customHeight="1" spans="1:9">
      <c r="A25" s="32" t="s">
        <v>69</v>
      </c>
      <c r="B25" s="33"/>
      <c r="C25" s="33"/>
      <c r="D25" s="33"/>
      <c r="E25" s="33"/>
      <c r="F25" s="33"/>
      <c r="G25" s="33"/>
      <c r="H25" s="33"/>
      <c r="I25" s="33"/>
    </row>
  </sheetData>
  <mergeCells count="27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E9"/>
    <mergeCell ref="F9:I9"/>
    <mergeCell ref="B10:E10"/>
    <mergeCell ref="F10:I10"/>
    <mergeCell ref="A24:F24"/>
    <mergeCell ref="A25:I25"/>
    <mergeCell ref="A5:A8"/>
    <mergeCell ref="A9:A10"/>
    <mergeCell ref="A11:A23"/>
    <mergeCell ref="B12:B20"/>
    <mergeCell ref="B21:B22"/>
    <mergeCell ref="C12:C14"/>
    <mergeCell ref="C15:C17"/>
    <mergeCell ref="C18:C19"/>
  </mergeCells>
  <pageMargins left="0.472222222222222" right="0.275" top="0.550694444444444" bottom="0.196527777777778" header="0.354166666666667" footer="0.118055555555556"/>
  <pageSetup paperSize="9" scale="4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2021-04-30T03:21:00Z</dcterms:created>
  <dcterms:modified xsi:type="dcterms:W3CDTF">2025-08-20T07:58:35Z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B6E14565478C4977A752E00062E9785D_12</vt:lpwstr>
  </property>
</Properties>
</file>